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45" yWindow="-150" windowWidth="12930" windowHeight="5790" tabRatio="849"/>
  </bookViews>
  <sheets>
    <sheet name="PCMH Cover" sheetId="2" r:id="rId1"/>
    <sheet name="Overall Instructions" sheetId="5" r:id="rId2"/>
    <sheet name="Staffing" sheetId="3" r:id="rId3"/>
    <sheet name="Demographics" sheetId="10"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Activities'!$A$1:$M$16</definedName>
    <definedName name="_xlnm.Print_Area" localSheetId="6">'Community Linkages'!$A$1:$E$24</definedName>
    <definedName name="_xlnm.Print_Area" localSheetId="10">Definitions!$A$1:$B$27</definedName>
    <definedName name="_xlnm.Print_Area" localSheetId="3">Demographics!$A$1:$M$19</definedName>
    <definedName name="_xlnm.Print_Area" localSheetId="4">'Enhanced Care Coordination'!$A$1:$M$20</definedName>
    <definedName name="_xlnm.Print_Area" localSheetId="7">'Member Advisory Board'!$A$1:$G$20</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2">Staffing!$A$1:$K$40</definedName>
    <definedName name="_xlnm.Print_Area" localSheetId="8">Training!$A$1:$C$18</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4" i="11"/>
  <c r="A5" i="8"/>
  <c r="A20" i="3"/>
  <c r="A3" i="3"/>
  <c r="A4" i="10"/>
  <c r="A1" i="5"/>
</calcChain>
</file>

<file path=xl/sharedStrings.xml><?xml version="1.0" encoding="utf-8"?>
<sst xmlns="http://schemas.openxmlformats.org/spreadsheetml/2006/main" count="476" uniqueCount="312">
  <si>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</si>
  <si>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</si>
  <si>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</si>
  <si>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</si>
  <si>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</si>
  <si>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</si>
  <si>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</si>
  <si>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</si>
  <si>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</si>
  <si>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</si>
  <si>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</si>
  <si>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</si>
  <si>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</si>
  <si>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</si>
  <si>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</si>
  <si>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</si>
  <si>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</si>
  <si>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</si>
  <si>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</si>
  <si>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</si>
  <si>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</si>
  <si>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</si>
  <si>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</si>
  <si>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</si>
  <si>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</si>
  <si>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</si>
  <si>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</si>
  <si>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</si>
  <si>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</si>
  <si>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</si>
  <si>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</si>
  <si>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</si>
  <si>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</si>
  <si>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</si>
  <si>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</si>
  <si>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</si>
  <si>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</si>
  <si>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</si>
  <si>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</si>
  <si>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</si>
  <si>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</si>
  <si>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</si>
  <si>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</si>
  <si>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</si>
  <si>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</si>
  <si>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</si>
  <si>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</si>
  <si>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</si>
  <si>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</si>
  <si>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</si>
  <si>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</si>
  <si>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</si>
  <si>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</si>
  <si>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</si>
  <si>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</si>
  <si>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</si>
  <si>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</si>
  <si>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</si>
  <si>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</si>
  <si>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</si>
  <si>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</si>
  <si>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</si>
  <si>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</si>
  <si>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</si>
  <si>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</si>
  <si>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</si>
  <si>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</si>
  <si>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</si>
  <si>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</si>
  <si>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</si>
  <si>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</si>
  <si>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</si>
  <si>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</si>
  <si>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</si>
  <si>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</si>
  <si>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</si>
  <si>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</si>
  <si>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</si>
  <si>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</si>
  <si>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</si>
  <si>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</si>
  <si>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</si>
  <si>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</si>
  <si>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</si>
  <si>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</si>
  <si>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</si>
  <si>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</si>
  <si>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</si>
  <si>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</si>
  <si>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</si>
  <si>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</si>
  <si>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</si>
  <si>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</si>
  <si>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</si>
  <si>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</si>
  <si>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</si>
  <si>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</si>
  <si>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</si>
  <si>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</si>
  <si>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</si>
  <si>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</si>
  <si>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</si>
  <si>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</si>
  <si>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</si>
  <si>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</si>
  <si>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</si>
  <si>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</si>
  <si>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</si>
  <si>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</si>
  <si>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</si>
  <si>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</si>
  <si>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</si>
  <si>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</si>
  <si>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</si>
  <si>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Elder-serving</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</si>
  <si>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</si>
  <si>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</si>
  <si>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</si>
  <si>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</si>
  <si>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</si>
  <si>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</si>
  <si>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</si>
  <si>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</si>
  <si>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</si>
  <si>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</si>
  <si>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</si>
  <si>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</si>
  <si>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</si>
  <si>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</si>
  <si>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</si>
  <si>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</si>
  <si>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</si>
  <si>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</si>
  <si>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</si>
  <si>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</si>
  <si>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</si>
  <si>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</si>
  <si>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</si>
  <si>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</si>
  <si>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</si>
  <si>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</si>
  <si>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</si>
  <si>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</si>
  <si>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</si>
  <si>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</si>
  <si>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</si>
  <si>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</si>
  <si>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</si>
  <si>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</si>
  <si>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</si>
  <si>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</si>
  <si>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</si>
  <si>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</si>
  <si>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</si>
  <si>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</si>
  <si>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</si>
  <si>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</si>
  <si>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</si>
  <si>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</si>
  <si>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</si>
  <si>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</si>
  <si>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</si>
  <si>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</si>
  <si>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N/A</t>
  </si>
  <si>
    <t xml:space="preserve">4 years </t>
  </si>
  <si>
    <t>MS</t>
  </si>
  <si>
    <t xml:space="preserve">11 years </t>
  </si>
  <si>
    <t xml:space="preserve">11 Years </t>
  </si>
  <si>
    <t xml:space="preserve">N/A </t>
  </si>
  <si>
    <t xml:space="preserve">2 years </t>
  </si>
  <si>
    <t>1 year</t>
  </si>
  <si>
    <t>BA</t>
  </si>
  <si>
    <t>M.D.</t>
  </si>
  <si>
    <t>Alliance (formerly CCPA)</t>
  </si>
  <si>
    <t> Ongoing</t>
  </si>
  <si>
    <t>American Diabetes Assoc.</t>
  </si>
  <si>
    <t>Diabetes Education/Resources</t>
  </si>
  <si>
    <t> 2012</t>
  </si>
  <si>
    <t>American Heart Assoc.</t>
  </si>
  <si>
    <t>Heart/Stroke education/Resources</t>
  </si>
  <si>
    <t>Beacon Health Options</t>
  </si>
  <si>
    <t>Support Mental Health &amp; Recovery</t>
  </si>
  <si>
    <t>Partnership for Mental Health Services</t>
  </si>
  <si>
    <t>Beyond Fitness</t>
  </si>
  <si>
    <t>Non-profit</t>
  </si>
  <si>
    <t>Zumba Classes</t>
  </si>
  <si>
    <t>Boys and Girls Club</t>
  </si>
  <si>
    <t>Non-profit (Summer programs, sports programming, and summer camp)</t>
  </si>
  <si>
    <t>Boys and Girls Village</t>
  </si>
  <si>
    <t>Individual group; medication management; day treatment, intensive in home services; therapeutic foster care and adoption</t>
  </si>
  <si>
    <t>Bureau of Rehab Services</t>
  </si>
  <si>
    <t>Federal/State agency</t>
  </si>
  <si>
    <t>Vocational rehab</t>
  </si>
  <si>
    <t>Many</t>
  </si>
  <si>
    <t>Chapel Haven</t>
  </si>
  <si>
    <t>Social Communication and Independent living for Autism Spectrum adults</t>
  </si>
  <si>
    <t>Children Center of Hamden</t>
  </si>
  <si>
    <t>Individual, group, and medication management</t>
  </si>
  <si>
    <t>City Seed Inc.</t>
  </si>
  <si>
    <t>Farmer’s Markets</t>
  </si>
  <si>
    <t> 2013</t>
  </si>
  <si>
    <t>Community Action Agency</t>
  </si>
  <si>
    <t> Community services coordination for underserved populations</t>
  </si>
  <si>
    <t>Connecticut Older Adult Collaboration for Health (COACH)</t>
  </si>
  <si>
    <t>Grant-funded healthcare partnership</t>
  </si>
  <si>
    <t>Geriatric education in primary care, provides community resources for patients/families</t>
  </si>
  <si>
    <t> 7/2015</t>
  </si>
  <si>
    <t>Community Support Network – 16 agencies http://psychiatry.yale.edu/csn/</t>
  </si>
  <si>
    <t>Wide variety of agencies</t>
  </si>
  <si>
    <t>Wide variety of services</t>
  </si>
  <si>
    <t xml:space="preserve">Connecticut Dental </t>
  </si>
  <si>
    <t>Husky Health</t>
  </si>
  <si>
    <t>Continuum crisis respite</t>
  </si>
  <si>
    <t>CSSD - Court Support Services Division</t>
  </si>
  <si>
    <t>Probation/Judicial Branch</t>
  </si>
  <si>
    <t>Monitor adolescents on probation</t>
  </si>
  <si>
    <t>DCF - Dept. of Children and Families</t>
  </si>
  <si>
    <t>State agency of Connecticut providing family services</t>
  </si>
  <si>
    <t xml:space="preserve">Protective services; community–based services </t>
  </si>
  <si>
    <t>Dept. of Developmental Service DDS</t>
  </si>
  <si>
    <t>State Agency</t>
  </si>
  <si>
    <t>B-3; Autism spectrum disorder resources</t>
  </si>
  <si>
    <t>Diaper Bank</t>
  </si>
  <si>
    <t>Local nonprofit</t>
  </si>
  <si>
    <t xml:space="preserve">Subsidized diaper distribution </t>
  </si>
  <si>
    <t>DMHAS</t>
  </si>
  <si>
    <t>Mental Health &amp; Addiction Services</t>
  </si>
  <si>
    <t>Behavioral Health</t>
  </si>
  <si>
    <t>Elm City Communities</t>
  </si>
  <si>
    <t>Housing for Seniors/disabled/underserved populations</t>
  </si>
  <si>
    <t>Fellowship Place</t>
  </si>
  <si>
    <t xml:space="preserve">Community Supports for mental illness </t>
  </si>
  <si>
    <t>Social groups, drop in club, vocational services, art program, etc</t>
  </si>
  <si>
    <t xml:space="preserve">Many </t>
  </si>
  <si>
    <t>IICAPS</t>
  </si>
  <si>
    <t> In-home Services</t>
  </si>
  <si>
    <t>Family counseling</t>
  </si>
  <si>
    <t>Lebanon pines</t>
  </si>
  <si>
    <t xml:space="preserve">Legal Aid </t>
  </si>
  <si>
    <t xml:space="preserve">Provides legal assistance </t>
  </si>
  <si>
    <t>Child protection and education law</t>
  </si>
  <si>
    <t>Liberation house</t>
  </si>
  <si>
    <t>Liberty Community Services</t>
  </si>
  <si>
    <t>LULAC Head Start</t>
  </si>
  <si>
    <t>Child Care</t>
  </si>
  <si>
    <t>Parent Support Home Visitor</t>
  </si>
  <si>
    <t>Mary Wade</t>
  </si>
  <si>
    <t>Senior healthcare organization</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</si>
  <si>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</si>
  <si>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</si>
  <si>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</si>
  <si>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</si>
  <si>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</si>
  <si>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</si>
  <si>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Drug intervention, probation, parole</t>
  </si>
  <si>
    <t> Ongoing years</t>
  </si>
  <si>
    <t>New Haven Collaborative</t>
  </si>
  <si>
    <t>System of care</t>
  </si>
  <si>
    <t xml:space="preserve">Collaborate with local agencies in providing adjunctive services to youth and adolescents. </t>
  </si>
  <si>
    <t>New Haven Parks and Rec</t>
  </si>
  <si>
    <t>Afterschool programs/camps/education</t>
  </si>
  <si>
    <t>New Haven School Exchange</t>
  </si>
  <si>
    <t>New Haven Public Schools</t>
  </si>
  <si>
    <t>Project Access</t>
  </si>
  <si>
    <t>Quinnipiac University Radiology Assistant Program</t>
  </si>
  <si>
    <t>University</t>
  </si>
  <si>
    <t>No cost imaging for uninsured/under-insured patients</t>
  </si>
  <si>
    <t>Read to Grow</t>
  </si>
  <si>
    <t>Free books and information</t>
  </si>
  <si>
    <t>Re-entry roundtable</t>
  </si>
  <si>
    <t>City of New Haven</t>
  </si>
  <si>
    <t>Riverview/Solnit</t>
  </si>
  <si>
    <t>Psychiatric residential facility</t>
  </si>
  <si>
    <t>Individual and group; medication management</t>
  </si>
  <si>
    <t>Wilson Library</t>
  </si>
  <si>
    <t>Community Programming</t>
  </si>
  <si>
    <t>Intensive Out-patient</t>
  </si>
  <si>
    <t>Group and or individual  3x per week</t>
  </si>
  <si>
    <t xml:space="preserve">Yale New Haven Hospital </t>
  </si>
  <si>
    <t>In-patient</t>
  </si>
  <si>
    <t xml:space="preserve">Medication management, comprehensive psychiatric,  psycho-social, educational evaluation and short term treatment </t>
  </si>
  <si>
    <t>Yale School of Medicine Department of OB/GYN</t>
  </si>
  <si>
    <t>Inpatient Obstetric &amp; Gynecology care, high risk obstetric care</t>
  </si>
  <si>
    <t>Yale School of Nurse Midwifery</t>
  </si>
  <si>
    <t>Midwifery</t>
  </si>
  <si>
    <t>Youth Stat</t>
  </si>
  <si>
    <t>School-based intervention program aimed to reduce recidivist rate or juvenile prevention in the courts .</t>
  </si>
  <si>
    <t xml:space="preserve">Collaborate with various outpatient clinics;
Mentoring;
Job placement;
Youth Court
Street outreach;
Referrals for substance abuse programs; 
Tutoring;
Summer school program; </t>
  </si>
  <si>
    <t> 2017</t>
  </si>
  <si>
    <t xml:space="preserve">Agency On Aging of South Central CT </t>
  </si>
  <si>
    <t xml:space="preserve">Leeway </t>
  </si>
  <si>
    <t xml:space="preserve">5 years </t>
  </si>
  <si>
    <t xml:space="preserve">Continuum of Care </t>
  </si>
  <si>
    <r>
      <t xml:space="preserve"> </t>
    </r>
    <r>
      <rPr>
        <sz val="12"/>
        <rFont val="Arial"/>
        <family val="2"/>
      </rPr>
      <t>Intensive medical, nursing and behavioral health services </t>
    </r>
  </si>
  <si>
    <t>Comments:</t>
  </si>
  <si>
    <t>QA/QI Meeting</t>
  </si>
  <si>
    <t>Cultural Compentency Training- New Hire Orientation</t>
  </si>
  <si>
    <t>0**</t>
  </si>
  <si>
    <t xml:space="preserve">Serving older adults, individual with disabilities and their caregivers. </t>
  </si>
  <si>
    <t>New Haven Judicial </t>
  </si>
  <si>
    <t>Connect uninsured patients with urgent specialty medical services provided pro-bono</t>
  </si>
  <si>
    <t>We are currently Joint Commission accredited, effective May 2016 for Ambulatory and Behavioral Health, and July 2015 for Laboratory. Also, we are recognized as a Patient Centered Medical Home (PCMH) by The Joint Commission.</t>
  </si>
  <si>
    <t>1. Review of Last Month's Minutes
2. PCMH+ Underservice Review
3. Quality Report- SCRC
4. Quality Report- School Based Health Centers
5. Privileging Recommendations</t>
  </si>
  <si>
    <r>
      <rPr>
        <b/>
        <sz val="11"/>
        <rFont val="Arial"/>
        <family val="2"/>
      </rPr>
      <t>**Line 13-Number of TAY transition care plans</t>
    </r>
    <r>
      <rPr>
        <sz val="11"/>
        <rFont val="Arial"/>
        <family val="2"/>
      </rPr>
      <t>: Unable to report at this time.</t>
    </r>
  </si>
  <si>
    <t xml:space="preserve">Yale Child IOP/PHP </t>
  </si>
  <si>
    <t>1. Quality Report- Internal Medicine
2. Incident Report Summary
3. Pharmacy and Therapeutics Report
4. PCMH+ Underservice Review (tabled)
5. Committee Privilege Recommendations</t>
  </si>
  <si>
    <t>Participating Entity #12</t>
  </si>
  <si>
    <t xml:space="preserve">Director of Care Coordination is a 1.00 FTE employee who spends 50% of time covering 6 care sites. Is an RN.                                                                                                                                                                                                                                 Assistant Manager of Care Coordination, a 1 FTE position, became vacant on October 9, 2018. The person who fills this position devotes 100% of her/his time to covering 6 care sites. </t>
  </si>
  <si>
    <t>employs 8 Care Coordinators (there is a 1 FTE vacancy), a Director of Care Coordination, and an Assistant Manager of Care Coordination (positon became vacant October 9, 2019) to engage the PCMH+ member population.  assign one designated Care Coordinator to each clinical site versus having multiple Care Coordinators assigned to some of the same sites. In the largest clinical site two Care Coordinators we re assigned to engage patients due to the large PCMH+ population. When there is a Care Coordinator vacancy, leave, vacation or illness the Assistant Manager of Care Coordination or the Director assists the site and/or patients who may be in need. 
The Care Coordinator’s meet daily with the provider, nurse, medical assistant and are part of the team. This allows for greater communication regarding patients' care.  The Care Coordinators assess the appropriateness for Care Coordination and works with patients, caregivers, and co-learners to develop goals that address the social determinants of health impacting each patient. The Care Coordinators meet with patients during scheduled appointment in an exam room or the designated Care Coordination room depending on the site. The Care Coordinators will schedule patients to return for follow-up visits with them as needed. The Care Coordinators complete home visits with patients as needed and all initial home visits are completed with oversight from the Assistant Manager of Care Coordination or the Director.  The Care Coordinators reach out to patients that  have not followed through with care in order to re-enage them in care. 
The Care Coordinators are providing Care Coordination services to the entire panel of patients as requested but concentrate daily on visits with assigned PCMH+ members. developed a relationship with the local hospital to receive a daily report of individuals that had been to the emergency department so that follow-up with a nurse, provider and or care coordinator could be completed. The patients would receive medical follow-up, education on the proper use of the emergency department, reminders of the convenient care clinic hours of operation and assistance with social determinants of health as needed. This initiative will continue and has proven effective in reducing emergency department usage and increasing care coordination contact with patients.  
distribute the Social Determinants of Health Form at the time of patient registration for patients to complete as they wait to be seen by a provider. The social determinants of health form is then reviewed by the Assistant Manager of Care Coordination or the Director of Care Coordination who assigns a Care Coordinator for follow through. We feel that this approach will allow us to touch and assist more of the patient population.</t>
  </si>
  <si>
    <r>
      <rPr>
        <sz val="11"/>
        <rFont val="Arial"/>
        <family val="2"/>
      </rPr>
      <t>**</t>
    </r>
    <r>
      <rPr>
        <b/>
        <sz val="11"/>
        <rFont val="Arial"/>
        <family val="2"/>
      </rPr>
      <t>Line 15-PCMH+ TAY Care Plans:</t>
    </r>
    <r>
      <rPr>
        <sz val="11"/>
        <rFont val="Arial"/>
        <family val="2"/>
      </rPr>
      <t xml:space="preserve"> Unable to report at this time.</t>
    </r>
    <r>
      <rPr>
        <b/>
        <sz val="11"/>
        <color rgb="FFFF0000"/>
        <rFont val="Arial"/>
        <family val="2"/>
      </rPr>
      <t xml:space="preserve">
Wave 2 PCMH+ Disability Category Codes: 
Blindness</t>
    </r>
    <r>
      <rPr>
        <sz val="11"/>
        <color rgb="FFFF0000"/>
        <rFont val="Arial"/>
        <family val="2"/>
      </rPr>
      <t xml:space="preserve">
H53.11
H47.61_
H53.6_
H54._
</t>
    </r>
    <r>
      <rPr>
        <b/>
        <sz val="11"/>
        <color rgb="FFFF0000"/>
        <rFont val="Arial"/>
        <family val="2"/>
      </rPr>
      <t>Deafness</t>
    </r>
    <r>
      <rPr>
        <sz val="11"/>
        <color rgb="FFFF0000"/>
        <rFont val="Arial"/>
        <family val="2"/>
      </rPr>
      <t xml:space="preserve">
H91._
</t>
    </r>
    <r>
      <rPr>
        <b/>
        <sz val="11"/>
        <color rgb="FFFF0000"/>
        <rFont val="Arial"/>
        <family val="2"/>
      </rPr>
      <t xml:space="preserve">Cerebral palsy and other paralytic syndromes </t>
    </r>
    <r>
      <rPr>
        <sz val="11"/>
        <color rgb="FFFF0000"/>
        <rFont val="Arial"/>
        <family val="2"/>
      </rPr>
      <t xml:space="preserve">
R53.2
G80._
G83._
</t>
    </r>
    <r>
      <rPr>
        <b/>
        <sz val="11"/>
        <color rgb="FFFF0000"/>
        <rFont val="Arial"/>
        <family val="2"/>
      </rPr>
      <t xml:space="preserve">
Intellectual disability </t>
    </r>
    <r>
      <rPr>
        <sz val="11"/>
        <color rgb="FFFF0000"/>
        <rFont val="Arial"/>
        <family val="2"/>
      </rPr>
      <t xml:space="preserve">
F70-F79
R41.8_
Q90._
</t>
    </r>
    <r>
      <rPr>
        <b/>
        <sz val="11"/>
        <color rgb="FFFF0000"/>
        <rFont val="Arial"/>
        <family val="2"/>
      </rPr>
      <t xml:space="preserve">Pervasive and specific developmental disorders </t>
    </r>
    <r>
      <rPr>
        <sz val="11"/>
        <color rgb="FFFF0000"/>
        <rFont val="Arial"/>
        <family val="2"/>
      </rPr>
      <t xml:space="preserve">
F80._, F82, F84._, F88, F89
Children and Youth with Special HealthCare Needs are defined as all of the above, with the addition of behavioral health conditions as well: Substance Abuse and/or Mental Health Condition</t>
    </r>
  </si>
  <si>
    <t xml:space="preserve">Coordinated school/afterschool/summer activities for children
Group and Individual psychotherapy; recreational; mentoring; tutoring </t>
  </si>
  <si>
    <t>1. Approval of 21 February 2018 QA-QI Minutes
2. Strategic Plan Update
3. Quality Report- Specialties
4. PCMH+ Update
5. PCMH+ Clinical Director and Senior Leader Approval
6. Quality Report:  Behavioral Health
7. Pharmacy&amp; Therapeutics Quarterly Report
8. Privileging Report
9. Committee Privileging Recommendations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</si>
</sst>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2"/>
      <color rgb="FF545454"/>
      <name val="Arial"/>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5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7" fontId="2" fillId="0" borderId="1" xfId="3" applyNumberFormat="1" applyFont="1" applyFill="1" applyBorder="1" applyAlignment="1" applyProtection="1">
      <alignment horizontal="center" vertical="center" wrapText="1"/>
      <protection locked="0"/>
    </xf>
    <xf numFmtId="16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9" fontId="2" fillId="0" borderId="1" xfId="2"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protection locked="0"/>
    </xf>
    <xf numFmtId="165" fontId="5" fillId="2" borderId="0" xfId="0" applyNumberFormat="1" applyFont="1" applyFill="1" applyBorder="1" applyAlignment="1" applyProtection="1">
      <alignment horizontal="left" vertical="center" wrapText="1"/>
      <protection locked="0"/>
    </xf>
    <xf numFmtId="0" fontId="19" fillId="2" borderId="0" xfId="0" applyFont="1" applyFill="1" applyAlignment="1">
      <alignment vertical="center"/>
    </xf>
    <xf numFmtId="0" fontId="2" fillId="2" borderId="0" xfId="0" applyFont="1" applyFill="1" applyBorder="1" applyProtection="1">
      <protection locked="0"/>
    </xf>
    <xf numFmtId="0" fontId="2" fillId="2" borderId="0" xfId="0" applyFont="1" applyFill="1" applyProtection="1">
      <protection locked="0"/>
    </xf>
    <xf numFmtId="0" fontId="8" fillId="2" borderId="0" xfId="0" applyFont="1" applyFill="1" applyAlignment="1" applyProtection="1">
      <alignment horizontal="center"/>
      <protection locked="0"/>
    </xf>
    <xf numFmtId="0" fontId="8" fillId="2" borderId="0" xfId="0" applyFont="1" applyFill="1" applyBorder="1" applyProtection="1">
      <protection locked="0"/>
    </xf>
    <xf numFmtId="0" fontId="8" fillId="2" borderId="0" xfId="0" applyFont="1" applyFill="1" applyProtection="1">
      <protection locked="0"/>
    </xf>
    <xf numFmtId="0" fontId="26" fillId="0" borderId="0" xfId="0" applyFont="1" applyFill="1"/>
    <xf numFmtId="0" fontId="2" fillId="0" borderId="1" xfId="0" applyFont="1" applyFill="1" applyBorder="1" applyAlignment="1" applyProtection="1">
      <alignment horizontal="center" vertical="center" wrapText="1"/>
      <protection locked="0"/>
    </xf>
    <xf numFmtId="165" fontId="2" fillId="2" borderId="1" xfId="0" applyNumberFormat="1" applyFont="1" applyFill="1" applyBorder="1" applyAlignment="1" applyProtection="1">
      <alignment horizontal="left" vertical="top" wrapText="1"/>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0" fillId="9" borderId="4" xfId="0" applyFont="1" applyFill="1" applyBorder="1" applyAlignment="1" applyProtection="1">
      <alignment horizontal="center"/>
      <protection locked="0"/>
    </xf>
    <xf numFmtId="0" fontId="22" fillId="6" borderId="4"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FFFF66"/>
      <color rgb="FF89A8E7"/>
      <color rgb="FFFFFFCC"/>
      <color rgb="FF8493EC"/>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D22" sqref="D2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71">
        <v>2018</v>
      </c>
    </row>
    <row r="16" spans="3:13" ht="25.5" x14ac:dyDescent="0.35">
      <c r="C16" s="147" t="s">
        <v>306</v>
      </c>
      <c r="D16" s="148"/>
      <c r="E16" s="148"/>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9" sqref="A9"/>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6" t="s">
        <v>162</v>
      </c>
      <c r="B1" s="39"/>
      <c r="C1" s="39"/>
      <c r="D1" s="39"/>
      <c r="E1" s="39"/>
      <c r="F1" s="39"/>
      <c r="G1" s="39"/>
      <c r="H1" s="39"/>
      <c r="I1" s="39"/>
      <c r="J1" s="39"/>
      <c r="K1" s="39"/>
      <c r="L1" s="39"/>
      <c r="M1" s="40"/>
      <c r="N1" s="40"/>
    </row>
    <row r="2" spans="1:14" ht="10.15" customHeight="1" x14ac:dyDescent="0.2"/>
    <row r="3" spans="1:14" s="11" customFormat="1" ht="15" customHeight="1" x14ac:dyDescent="0.25">
      <c r="A3" s="138" t="str">
        <f>PCMH</f>
        <v>Participating Entity #12</v>
      </c>
      <c r="B3" s="82"/>
    </row>
    <row r="4" spans="1:14" s="11" customFormat="1" ht="15" customHeight="1" x14ac:dyDescent="0.25">
      <c r="A4" s="139" t="s">
        <v>124</v>
      </c>
      <c r="B4" s="82"/>
    </row>
    <row r="5" spans="1:14" s="30" customFormat="1" ht="136.15" customHeight="1" x14ac:dyDescent="0.2">
      <c r="A5" s="164" t="s">
        <v>301</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2" customFormat="1" x14ac:dyDescent="0.2"/>
  </sheetData>
  <pageMargins left="0.45" right="0.45" top="1.2" bottom="0.5" header="0.3" footer="0.3"/>
  <pageSetup scale="65"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D10" sqref="D10"/>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46" t="str">
        <f>PCMH</f>
        <v>Participating Entity #12</v>
      </c>
      <c r="B1" s="248"/>
    </row>
    <row r="2" spans="1:7" ht="15.75" x14ac:dyDescent="0.25">
      <c r="A2" s="249" t="s">
        <v>22</v>
      </c>
      <c r="B2" s="250"/>
    </row>
    <row r="3" spans="1:7" ht="15.75" x14ac:dyDescent="0.25">
      <c r="A3" s="67" t="s">
        <v>27</v>
      </c>
      <c r="B3" s="68" t="s">
        <v>23</v>
      </c>
    </row>
    <row r="4" spans="1:7" ht="47.45" customHeight="1" x14ac:dyDescent="0.2">
      <c r="A4" s="81" t="s">
        <v>70</v>
      </c>
      <c r="B4" s="126" t="s">
        <v>74</v>
      </c>
    </row>
    <row r="5" spans="1:7" s="25" customFormat="1" ht="21.6" customHeight="1" x14ac:dyDescent="0.2">
      <c r="A5" s="65" t="s">
        <v>95</v>
      </c>
      <c r="B5" s="126" t="s">
        <v>71</v>
      </c>
    </row>
    <row r="6" spans="1:7" s="141" customFormat="1" ht="64.150000000000006" customHeight="1" x14ac:dyDescent="0.2">
      <c r="A6" s="65" t="s">
        <v>96</v>
      </c>
      <c r="B6" s="126" t="s">
        <v>146</v>
      </c>
    </row>
    <row r="7" spans="1:7" s="25" customFormat="1" ht="47.45" customHeight="1" x14ac:dyDescent="0.2">
      <c r="A7" s="142" t="s">
        <v>68</v>
      </c>
      <c r="B7" s="126" t="s">
        <v>103</v>
      </c>
    </row>
    <row r="8" spans="1:7" s="26" customFormat="1" ht="78" customHeight="1" x14ac:dyDescent="0.2">
      <c r="A8" s="126" t="s">
        <v>17</v>
      </c>
      <c r="B8" s="34" t="s">
        <v>147</v>
      </c>
      <c r="G8" s="102"/>
    </row>
    <row r="9" spans="1:7" s="17" customFormat="1" ht="21.6" customHeight="1" x14ac:dyDescent="0.2">
      <c r="A9" s="65" t="s">
        <v>34</v>
      </c>
      <c r="B9" s="126" t="s">
        <v>33</v>
      </c>
    </row>
    <row r="10" spans="1:7" s="17" customFormat="1" ht="70.150000000000006" customHeight="1" x14ac:dyDescent="0.2">
      <c r="A10" s="142" t="s">
        <v>97</v>
      </c>
      <c r="B10" s="126" t="s">
        <v>148</v>
      </c>
    </row>
    <row r="11" spans="1:7" s="26" customFormat="1" ht="42.75" x14ac:dyDescent="0.2">
      <c r="A11" s="126" t="s">
        <v>98</v>
      </c>
      <c r="B11" s="126" t="s">
        <v>134</v>
      </c>
    </row>
    <row r="12" spans="1:7" s="26" customFormat="1" ht="54.6" customHeight="1" x14ac:dyDescent="0.2">
      <c r="A12" s="126" t="s">
        <v>39</v>
      </c>
      <c r="B12" s="126" t="s">
        <v>104</v>
      </c>
    </row>
    <row r="13" spans="1:7" s="26" customFormat="1" ht="169.9" customHeight="1" x14ac:dyDescent="0.2">
      <c r="A13" s="126" t="s">
        <v>40</v>
      </c>
      <c r="B13" s="126" t="s">
        <v>125</v>
      </c>
      <c r="G13" s="102"/>
    </row>
    <row r="14" spans="1:7" s="26" customFormat="1" ht="35.450000000000003" customHeight="1" x14ac:dyDescent="0.2">
      <c r="A14" s="126" t="s">
        <v>67</v>
      </c>
      <c r="B14" s="126" t="s">
        <v>118</v>
      </c>
    </row>
    <row r="15" spans="1:7" s="17" customFormat="1" ht="71.25" x14ac:dyDescent="0.2">
      <c r="A15" s="65" t="s">
        <v>35</v>
      </c>
      <c r="B15" s="126" t="s">
        <v>45</v>
      </c>
    </row>
    <row r="16" spans="1:7" s="26" customFormat="1" ht="36" customHeight="1" x14ac:dyDescent="0.2">
      <c r="A16" s="65" t="s">
        <v>0</v>
      </c>
      <c r="B16" s="126" t="s">
        <v>32</v>
      </c>
    </row>
    <row r="17" spans="1:3" s="26" customFormat="1" ht="49.9" customHeight="1" x14ac:dyDescent="0.2">
      <c r="A17" s="126" t="s">
        <v>24</v>
      </c>
      <c r="B17" s="34" t="s">
        <v>105</v>
      </c>
    </row>
    <row r="18" spans="1:3" s="26" customFormat="1" ht="83.25" customHeight="1" x14ac:dyDescent="0.2">
      <c r="A18" s="126" t="s">
        <v>44</v>
      </c>
      <c r="B18" s="34" t="s">
        <v>46</v>
      </c>
    </row>
    <row r="19" spans="1:3" s="26" customFormat="1" ht="39" customHeight="1" x14ac:dyDescent="0.2">
      <c r="A19" s="126" t="s">
        <v>26</v>
      </c>
      <c r="B19" s="34" t="s">
        <v>21</v>
      </c>
    </row>
    <row r="20" spans="1:3" s="26" customFormat="1" ht="66" customHeight="1" x14ac:dyDescent="0.2">
      <c r="A20" s="126" t="s">
        <v>106</v>
      </c>
      <c r="B20" s="34" t="s">
        <v>102</v>
      </c>
    </row>
    <row r="21" spans="1:3" s="26" customFormat="1" ht="26.45" customHeight="1" x14ac:dyDescent="0.2">
      <c r="A21" s="126" t="s">
        <v>43</v>
      </c>
      <c r="B21" s="34" t="s">
        <v>72</v>
      </c>
      <c r="C21" s="25"/>
    </row>
    <row r="22" spans="1:3" s="26" customFormat="1" ht="67.150000000000006" customHeight="1" x14ac:dyDescent="0.2">
      <c r="A22" s="126" t="s">
        <v>99</v>
      </c>
      <c r="B22" s="34" t="s">
        <v>107</v>
      </c>
    </row>
    <row r="23" spans="1:3" s="26" customFormat="1" ht="26.45" customHeight="1" x14ac:dyDescent="0.2">
      <c r="A23" s="126" t="s">
        <v>41</v>
      </c>
      <c r="B23" s="34" t="s">
        <v>42</v>
      </c>
    </row>
    <row r="24" spans="1:3" s="26" customFormat="1" ht="71.25" x14ac:dyDescent="0.2">
      <c r="A24" s="126" t="s">
        <v>100</v>
      </c>
      <c r="B24" s="34" t="s">
        <v>108</v>
      </c>
    </row>
    <row r="25" spans="1:3" s="26" customFormat="1" ht="64.150000000000006" customHeight="1" x14ac:dyDescent="0.2">
      <c r="A25" s="126" t="s">
        <v>37</v>
      </c>
      <c r="B25" s="34" t="s">
        <v>149</v>
      </c>
    </row>
    <row r="26" spans="1:3" s="26" customFormat="1" ht="85.5" x14ac:dyDescent="0.2">
      <c r="A26" s="126" t="s">
        <v>69</v>
      </c>
      <c r="B26" s="34" t="s">
        <v>73</v>
      </c>
    </row>
    <row r="27" spans="1:3" s="26" customFormat="1" ht="171" x14ac:dyDescent="0.2">
      <c r="A27" s="126" t="s">
        <v>25</v>
      </c>
      <c r="B27" s="34" t="s">
        <v>126</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8" sqref="A8"/>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9" t="str">
        <f>PCMH</f>
        <v>Participating Entity #12</v>
      </c>
    </row>
    <row r="2" spans="1:2" ht="15.75" x14ac:dyDescent="0.2">
      <c r="A2" s="130" t="s">
        <v>47</v>
      </c>
    </row>
    <row r="3" spans="1:2" s="7" customFormat="1" ht="333.6" customHeight="1" x14ac:dyDescent="0.2">
      <c r="A3" s="75" t="s">
        <v>160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2" zoomScale="80" zoomScaleNormal="80" zoomScaleSheetLayoutView="50" workbookViewId="0">
      <selection activeCell="A15" sqref="A15:K15"/>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ht="39.75" customHeight="1" x14ac:dyDescent="0.2">
      <c r="A1" s="170" t="s">
        <v>131</v>
      </c>
      <c r="B1" s="171"/>
      <c r="C1" s="171"/>
      <c r="D1" s="171"/>
      <c r="E1" s="171"/>
      <c r="F1" s="171"/>
      <c r="G1" s="171"/>
      <c r="H1" s="171"/>
      <c r="I1" s="171"/>
      <c r="J1" s="171"/>
      <c r="K1" s="172"/>
      <c r="L1" s="90"/>
      <c r="M1" s="90"/>
      <c r="N1" s="168"/>
      <c r="O1" s="168"/>
      <c r="P1" s="37"/>
    </row>
    <row r="2" spans="1:20" s="11" customFormat="1" ht="15.6" customHeight="1" x14ac:dyDescent="0.2">
      <c r="A2" s="9"/>
      <c r="B2" s="9"/>
      <c r="C2" s="41"/>
      <c r="D2" s="42"/>
      <c r="E2" s="9"/>
      <c r="F2" s="9"/>
      <c r="G2" s="43"/>
      <c r="H2" s="43"/>
      <c r="I2" s="43"/>
      <c r="J2" s="44"/>
      <c r="K2" s="90"/>
      <c r="L2" s="90"/>
      <c r="M2" s="90"/>
      <c r="N2" s="95"/>
      <c r="O2" s="95"/>
      <c r="P2" s="37"/>
      <c r="Q2" s="12"/>
      <c r="R2" s="31"/>
      <c r="S2" s="31"/>
      <c r="T2" s="31"/>
    </row>
    <row r="3" spans="1:20" ht="15.75" x14ac:dyDescent="0.25">
      <c r="A3" s="165" t="str">
        <f>PCMH</f>
        <v>Participating Entity #12</v>
      </c>
      <c r="B3" s="166"/>
      <c r="C3" s="166"/>
      <c r="D3" s="166"/>
      <c r="E3" s="166"/>
      <c r="F3" s="167"/>
      <c r="G3" s="37"/>
      <c r="H3" s="37"/>
      <c r="I3" s="37"/>
      <c r="J3" s="37"/>
      <c r="K3" s="90"/>
      <c r="L3" s="90"/>
      <c r="M3" s="90"/>
      <c r="N3" s="95"/>
      <c r="O3" s="95"/>
      <c r="P3" s="37"/>
    </row>
    <row r="4" spans="1:20" ht="15.75" x14ac:dyDescent="0.25">
      <c r="A4" s="132" t="s">
        <v>48</v>
      </c>
      <c r="B4" s="133"/>
      <c r="C4" s="133"/>
      <c r="D4" s="133"/>
      <c r="E4" s="177"/>
      <c r="F4" s="178"/>
      <c r="G4" s="37"/>
      <c r="H4" s="37"/>
      <c r="I4" s="37"/>
      <c r="J4" s="37"/>
      <c r="K4" s="90"/>
      <c r="L4" s="90"/>
      <c r="M4" s="90"/>
      <c r="N4" s="51"/>
      <c r="O4" s="51"/>
      <c r="P4" s="37"/>
    </row>
    <row r="5" spans="1:20" s="45" customFormat="1" ht="14.25" x14ac:dyDescent="0.2">
      <c r="A5" s="48" t="s">
        <v>53</v>
      </c>
      <c r="B5" s="48" t="s">
        <v>54</v>
      </c>
      <c r="C5" s="48" t="s">
        <v>55</v>
      </c>
      <c r="D5" s="48" t="s">
        <v>56</v>
      </c>
      <c r="E5" s="188" t="s">
        <v>57</v>
      </c>
      <c r="F5" s="189"/>
      <c r="G5" s="37"/>
      <c r="H5" s="37"/>
      <c r="I5" s="37"/>
      <c r="J5" s="37"/>
      <c r="K5" s="90"/>
      <c r="L5" s="90"/>
      <c r="M5" s="90"/>
      <c r="N5" s="52"/>
      <c r="O5" s="52"/>
    </row>
    <row r="6" spans="1:20" s="37" customFormat="1" ht="44.45" customHeight="1" x14ac:dyDescent="0.25">
      <c r="A6" s="94" t="s">
        <v>29</v>
      </c>
      <c r="B6" s="94" t="s">
        <v>49</v>
      </c>
      <c r="C6" s="94" t="s">
        <v>85</v>
      </c>
      <c r="D6" s="94" t="s">
        <v>84</v>
      </c>
      <c r="E6" s="193" t="s">
        <v>86</v>
      </c>
      <c r="F6" s="193"/>
      <c r="K6" s="14"/>
      <c r="M6" s="95"/>
      <c r="N6" s="51"/>
      <c r="O6" s="51"/>
    </row>
    <row r="7" spans="1:20" s="90" customFormat="1" ht="14.25" x14ac:dyDescent="0.2">
      <c r="A7" s="119"/>
      <c r="B7" s="119" t="s">
        <v>51</v>
      </c>
      <c r="C7" s="153">
        <v>1</v>
      </c>
      <c r="D7" s="152">
        <v>0.15</v>
      </c>
      <c r="E7" s="173" t="s">
        <v>165</v>
      </c>
      <c r="F7" s="173"/>
      <c r="M7" s="89"/>
      <c r="N7" s="89"/>
    </row>
    <row r="8" spans="1:20" s="90" customFormat="1" ht="14.25" x14ac:dyDescent="0.2">
      <c r="A8" s="119"/>
      <c r="B8" s="119" t="s">
        <v>50</v>
      </c>
      <c r="C8" s="153">
        <v>1</v>
      </c>
      <c r="D8" s="152">
        <v>0.05</v>
      </c>
      <c r="E8" s="173" t="s">
        <v>172</v>
      </c>
      <c r="F8" s="173"/>
      <c r="M8" s="89"/>
      <c r="N8" s="89"/>
    </row>
    <row r="9" spans="1:20" s="14" customFormat="1" ht="14.25" x14ac:dyDescent="0.2">
      <c r="A9" s="119"/>
      <c r="B9" s="119" t="s">
        <v>50</v>
      </c>
      <c r="C9" s="153">
        <v>1</v>
      </c>
      <c r="D9" s="152">
        <v>0.05</v>
      </c>
      <c r="E9" s="173" t="s">
        <v>172</v>
      </c>
      <c r="F9" s="173"/>
      <c r="M9" s="87"/>
      <c r="N9" s="13"/>
    </row>
    <row r="10" spans="1:20" s="17" customFormat="1" ht="14.25" x14ac:dyDescent="0.2">
      <c r="A10" s="88"/>
      <c r="B10" s="88"/>
      <c r="C10" s="73"/>
      <c r="D10" s="74"/>
      <c r="E10" s="194"/>
      <c r="F10" s="194"/>
      <c r="M10" s="91"/>
      <c r="N10" s="16"/>
    </row>
    <row r="11" spans="1:20" s="17" customFormat="1" ht="14.25" x14ac:dyDescent="0.2">
      <c r="A11" s="9"/>
      <c r="B11" s="9"/>
      <c r="C11" s="41"/>
      <c r="D11" s="42"/>
      <c r="E11" s="58"/>
      <c r="F11" s="58"/>
      <c r="M11" s="91"/>
      <c r="N11" s="16"/>
    </row>
    <row r="12" spans="1:20" s="11" customFormat="1" ht="66" customHeight="1" x14ac:dyDescent="0.2">
      <c r="A12" s="170" t="s">
        <v>141</v>
      </c>
      <c r="B12" s="171"/>
      <c r="C12" s="171"/>
      <c r="D12" s="171"/>
      <c r="E12" s="171"/>
      <c r="F12" s="171"/>
      <c r="G12" s="171"/>
      <c r="H12" s="171"/>
      <c r="I12" s="171"/>
      <c r="J12" s="171"/>
      <c r="K12" s="172"/>
      <c r="M12" s="91"/>
    </row>
    <row r="13" spans="1:20" s="11" customFormat="1" ht="15.6" customHeight="1" x14ac:dyDescent="0.2">
      <c r="A13" s="9"/>
      <c r="B13" s="9"/>
      <c r="C13" s="41"/>
      <c r="D13" s="42"/>
      <c r="E13" s="9"/>
      <c r="F13" s="9"/>
      <c r="G13" s="43"/>
      <c r="H13" s="43"/>
      <c r="I13" s="43"/>
      <c r="J13" s="44"/>
      <c r="K13" s="53"/>
      <c r="L13" s="53"/>
      <c r="M13" s="96"/>
      <c r="N13" s="53"/>
      <c r="O13" s="31"/>
      <c r="P13" s="31"/>
      <c r="Q13" s="31"/>
      <c r="R13" s="31"/>
      <c r="S13" s="31"/>
      <c r="T13" s="31"/>
    </row>
    <row r="14" spans="1:20" s="11" customFormat="1" ht="17.100000000000001" customHeight="1" x14ac:dyDescent="0.2">
      <c r="A14" s="182" t="s">
        <v>52</v>
      </c>
      <c r="B14" s="183"/>
      <c r="C14" s="183"/>
      <c r="D14" s="183"/>
      <c r="E14" s="183"/>
      <c r="F14" s="183"/>
      <c r="G14" s="183"/>
      <c r="H14" s="183"/>
      <c r="I14" s="183"/>
      <c r="J14" s="183"/>
      <c r="K14" s="184"/>
      <c r="L14" s="46"/>
      <c r="M14" s="46"/>
      <c r="N14" s="46"/>
      <c r="O14" s="31"/>
      <c r="P14" s="31"/>
      <c r="Q14" s="31"/>
      <c r="R14" s="31"/>
      <c r="S14" s="31"/>
      <c r="T14" s="31"/>
    </row>
    <row r="15" spans="1:20" ht="278.25" customHeight="1" x14ac:dyDescent="0.2">
      <c r="A15" s="185" t="s">
        <v>308</v>
      </c>
      <c r="B15" s="186"/>
      <c r="C15" s="186"/>
      <c r="D15" s="186"/>
      <c r="E15" s="186"/>
      <c r="F15" s="186"/>
      <c r="G15" s="186"/>
      <c r="H15" s="186"/>
      <c r="I15" s="186"/>
      <c r="J15" s="186"/>
      <c r="K15" s="187"/>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ht="81" customHeight="1" x14ac:dyDescent="0.2">
      <c r="A17" s="174" t="s">
        <v>127</v>
      </c>
      <c r="B17" s="175"/>
      <c r="C17" s="175"/>
      <c r="D17" s="175"/>
      <c r="E17" s="175"/>
      <c r="F17" s="175"/>
      <c r="G17" s="175"/>
      <c r="H17" s="175"/>
      <c r="I17" s="175"/>
      <c r="J17" s="175"/>
      <c r="K17" s="176"/>
      <c r="L17" s="17"/>
      <c r="M17" s="17"/>
      <c r="N17" s="51"/>
      <c r="O17" s="37"/>
    </row>
    <row r="18" spans="1:17" s="82" customFormat="1" ht="47.25" customHeight="1" x14ac:dyDescent="0.2">
      <c r="A18" s="190" t="s">
        <v>129</v>
      </c>
      <c r="B18" s="191"/>
      <c r="C18" s="191"/>
      <c r="D18" s="191"/>
      <c r="E18" s="191"/>
      <c r="F18" s="191"/>
      <c r="G18" s="191"/>
      <c r="H18" s="191"/>
      <c r="I18" s="191"/>
      <c r="J18" s="191"/>
      <c r="K18" s="192"/>
      <c r="L18" s="92"/>
      <c r="M18" s="92"/>
      <c r="N18" s="95"/>
      <c r="O18" s="37"/>
    </row>
    <row r="19" spans="1:17" s="19" customFormat="1" x14ac:dyDescent="0.2">
      <c r="A19" s="54"/>
      <c r="B19" s="54"/>
      <c r="C19" s="54"/>
      <c r="D19" s="54"/>
      <c r="E19" s="54"/>
      <c r="F19" s="54"/>
      <c r="G19" s="54"/>
      <c r="H19" s="54"/>
      <c r="I19" s="54"/>
      <c r="J19" s="54"/>
      <c r="K19" s="13"/>
      <c r="L19" s="13"/>
      <c r="M19" s="13"/>
      <c r="N19" s="40"/>
      <c r="O19" s="40"/>
    </row>
    <row r="20" spans="1:17" ht="15.75" x14ac:dyDescent="0.25">
      <c r="A20" s="131" t="str">
        <f>PCMH</f>
        <v>Participating Entity #12</v>
      </c>
      <c r="B20" s="84"/>
      <c r="C20" s="76"/>
      <c r="D20" s="76"/>
      <c r="E20" s="76"/>
      <c r="F20" s="76"/>
      <c r="G20" s="76"/>
      <c r="H20" s="76"/>
      <c r="I20" s="76"/>
      <c r="J20" s="76"/>
      <c r="K20" s="77"/>
      <c r="L20" s="92"/>
      <c r="M20" s="92"/>
      <c r="N20" s="92"/>
      <c r="O20" s="168"/>
      <c r="P20" s="168"/>
      <c r="Q20" s="37"/>
    </row>
    <row r="21" spans="1:17" s="45" customFormat="1" ht="15.75" x14ac:dyDescent="0.25">
      <c r="A21" s="132" t="s">
        <v>122</v>
      </c>
      <c r="B21" s="111"/>
      <c r="C21" s="111"/>
      <c r="D21" s="111"/>
      <c r="E21" s="49"/>
      <c r="F21" s="49"/>
      <c r="G21" s="49"/>
      <c r="H21" s="49"/>
      <c r="I21" s="49"/>
      <c r="J21" s="49"/>
      <c r="K21" s="64"/>
      <c r="L21" s="92"/>
      <c r="M21" s="92"/>
      <c r="N21" s="92"/>
      <c r="O21" s="52"/>
    </row>
    <row r="22" spans="1:17" s="37" customFormat="1" ht="14.25" x14ac:dyDescent="0.2">
      <c r="A22" s="57" t="s">
        <v>53</v>
      </c>
      <c r="B22" s="57" t="s">
        <v>54</v>
      </c>
      <c r="C22" s="57" t="s">
        <v>55</v>
      </c>
      <c r="D22" s="57" t="s">
        <v>56</v>
      </c>
      <c r="E22" s="57" t="s">
        <v>57</v>
      </c>
      <c r="F22" s="57" t="s">
        <v>58</v>
      </c>
      <c r="G22" s="57" t="s">
        <v>59</v>
      </c>
      <c r="H22" s="57" t="s">
        <v>60</v>
      </c>
      <c r="I22" s="57" t="s">
        <v>61</v>
      </c>
      <c r="J22" s="57" t="s">
        <v>62</v>
      </c>
      <c r="K22" s="57" t="s">
        <v>63</v>
      </c>
      <c r="L22" s="17"/>
      <c r="M22" s="17"/>
      <c r="N22" s="17"/>
      <c r="O22" s="51"/>
    </row>
    <row r="23" spans="1:17" s="114" customFormat="1" ht="77.45" customHeight="1" x14ac:dyDescent="0.25">
      <c r="A23" s="140" t="s">
        <v>29</v>
      </c>
      <c r="B23" s="140" t="s">
        <v>110</v>
      </c>
      <c r="C23" s="140" t="s">
        <v>85</v>
      </c>
      <c r="D23" s="140" t="s">
        <v>87</v>
      </c>
      <c r="E23" s="140" t="s">
        <v>88</v>
      </c>
      <c r="F23" s="140" t="s">
        <v>89</v>
      </c>
      <c r="G23" s="140" t="s">
        <v>90</v>
      </c>
      <c r="H23" s="140" t="s">
        <v>86</v>
      </c>
      <c r="I23" s="140" t="s">
        <v>91</v>
      </c>
      <c r="J23" s="140" t="s">
        <v>92</v>
      </c>
      <c r="K23" s="140" t="s">
        <v>93</v>
      </c>
      <c r="L23" s="92"/>
      <c r="M23" s="92"/>
      <c r="N23" s="92"/>
      <c r="O23" s="113"/>
      <c r="P23" s="92"/>
    </row>
    <row r="24" spans="1:17" s="14" customFormat="1" x14ac:dyDescent="0.2">
      <c r="A24" s="154"/>
      <c r="B24" s="101" t="s">
        <v>111</v>
      </c>
      <c r="C24" s="153">
        <v>1</v>
      </c>
      <c r="D24" s="152">
        <v>1</v>
      </c>
      <c r="E24" s="151">
        <v>1</v>
      </c>
      <c r="F24" s="150">
        <v>36682</v>
      </c>
      <c r="G24" s="107"/>
      <c r="H24" s="107" t="s">
        <v>163</v>
      </c>
      <c r="I24" s="149" t="s">
        <v>164</v>
      </c>
      <c r="J24" s="149" t="s">
        <v>168</v>
      </c>
      <c r="K24" s="150" t="s">
        <v>168</v>
      </c>
      <c r="L24" s="17"/>
      <c r="M24" s="17"/>
      <c r="N24" s="17"/>
      <c r="O24" s="13"/>
      <c r="P24" s="12"/>
    </row>
    <row r="25" spans="1:17" s="14" customFormat="1" x14ac:dyDescent="0.2">
      <c r="A25" s="34"/>
      <c r="B25" s="101" t="s">
        <v>111</v>
      </c>
      <c r="C25" s="153">
        <v>1</v>
      </c>
      <c r="D25" s="152">
        <v>1</v>
      </c>
      <c r="E25" s="151">
        <v>1</v>
      </c>
      <c r="F25" s="150">
        <v>42961</v>
      </c>
      <c r="G25" s="107"/>
      <c r="H25" s="107" t="s">
        <v>171</v>
      </c>
      <c r="I25" s="149" t="s">
        <v>169</v>
      </c>
      <c r="J25" s="149" t="s">
        <v>168</v>
      </c>
      <c r="K25" s="150" t="s">
        <v>168</v>
      </c>
      <c r="L25" s="17"/>
      <c r="M25" s="17"/>
      <c r="N25" s="17"/>
      <c r="O25" s="13"/>
      <c r="P25" s="12"/>
    </row>
    <row r="26" spans="1:17" s="17" customFormat="1" x14ac:dyDescent="0.2">
      <c r="A26" s="34"/>
      <c r="B26" s="101" t="s">
        <v>111</v>
      </c>
      <c r="C26" s="153">
        <v>1</v>
      </c>
      <c r="D26" s="152">
        <v>1</v>
      </c>
      <c r="E26" s="151">
        <v>1</v>
      </c>
      <c r="F26" s="150">
        <v>41925</v>
      </c>
      <c r="G26" s="107"/>
      <c r="H26" s="107" t="s">
        <v>163</v>
      </c>
      <c r="I26" s="149" t="s">
        <v>291</v>
      </c>
      <c r="J26" s="149" t="s">
        <v>168</v>
      </c>
      <c r="K26" s="150" t="s">
        <v>168</v>
      </c>
      <c r="O26" s="16"/>
      <c r="P26" s="12"/>
    </row>
    <row r="27" spans="1:17" x14ac:dyDescent="0.2">
      <c r="A27" s="65"/>
      <c r="B27" s="101" t="s">
        <v>111</v>
      </c>
      <c r="C27" s="153">
        <v>1</v>
      </c>
      <c r="D27" s="152">
        <v>1</v>
      </c>
      <c r="E27" s="151">
        <v>1</v>
      </c>
      <c r="F27" s="150">
        <v>43241</v>
      </c>
      <c r="G27" s="107"/>
      <c r="H27" s="107" t="s">
        <v>171</v>
      </c>
      <c r="I27" s="149" t="s">
        <v>170</v>
      </c>
      <c r="J27" s="149" t="s">
        <v>168</v>
      </c>
      <c r="K27" s="150" t="s">
        <v>168</v>
      </c>
      <c r="M27" s="17"/>
      <c r="N27" s="17"/>
      <c r="O27" s="16"/>
    </row>
    <row r="28" spans="1:17" x14ac:dyDescent="0.2">
      <c r="A28" s="65"/>
      <c r="B28" s="101" t="s">
        <v>112</v>
      </c>
      <c r="C28" s="153">
        <v>1</v>
      </c>
      <c r="D28" s="152">
        <v>1</v>
      </c>
      <c r="E28" s="151">
        <v>1</v>
      </c>
      <c r="F28" s="150">
        <v>40203</v>
      </c>
      <c r="G28" s="107"/>
      <c r="H28" s="107" t="s">
        <v>165</v>
      </c>
      <c r="I28" s="149" t="s">
        <v>166</v>
      </c>
      <c r="J28" s="149" t="s">
        <v>167</v>
      </c>
      <c r="K28" s="150" t="s">
        <v>168</v>
      </c>
      <c r="L28" s="17"/>
      <c r="M28" s="17"/>
      <c r="N28" s="17"/>
      <c r="O28" s="51"/>
      <c r="P28" s="37"/>
    </row>
    <row r="29" spans="1:17" s="14" customFormat="1" ht="14.25" x14ac:dyDescent="0.2">
      <c r="A29" s="88"/>
      <c r="B29" s="101" t="s">
        <v>111</v>
      </c>
      <c r="C29" s="104">
        <v>1</v>
      </c>
      <c r="D29" s="152">
        <v>1</v>
      </c>
      <c r="E29" s="163">
        <v>1</v>
      </c>
      <c r="F29" s="107">
        <v>43355</v>
      </c>
      <c r="G29" s="107"/>
      <c r="H29" s="107" t="s">
        <v>171</v>
      </c>
      <c r="I29" s="38">
        <v>0</v>
      </c>
      <c r="J29" s="149" t="s">
        <v>168</v>
      </c>
      <c r="K29" s="150" t="s">
        <v>168</v>
      </c>
      <c r="L29" s="17"/>
      <c r="M29" s="17"/>
      <c r="N29" s="17"/>
      <c r="O29" s="13"/>
      <c r="Q29" s="17"/>
    </row>
    <row r="30" spans="1:17" s="90" customFormat="1" ht="14.25" x14ac:dyDescent="0.2">
      <c r="A30" s="88"/>
      <c r="B30" s="101" t="s">
        <v>111</v>
      </c>
      <c r="C30" s="104">
        <v>1</v>
      </c>
      <c r="D30" s="152">
        <v>1</v>
      </c>
      <c r="E30" s="163">
        <v>1</v>
      </c>
      <c r="F30" s="107">
        <v>43355</v>
      </c>
      <c r="G30" s="107"/>
      <c r="H30" s="107" t="s">
        <v>171</v>
      </c>
      <c r="I30" s="38">
        <v>0</v>
      </c>
      <c r="J30" s="108" t="s">
        <v>168</v>
      </c>
      <c r="K30" s="107" t="s">
        <v>168</v>
      </c>
      <c r="L30" s="92"/>
      <c r="M30" s="92"/>
      <c r="N30" s="92"/>
      <c r="O30" s="89"/>
      <c r="Q30" s="92"/>
    </row>
    <row r="31" spans="1:17" s="90" customFormat="1" ht="14.25" x14ac:dyDescent="0.2">
      <c r="A31" s="88"/>
      <c r="B31" s="101" t="s">
        <v>111</v>
      </c>
      <c r="C31" s="104">
        <v>1</v>
      </c>
      <c r="D31" s="152">
        <v>1</v>
      </c>
      <c r="E31" s="163">
        <v>1</v>
      </c>
      <c r="F31" s="107">
        <v>43367</v>
      </c>
      <c r="G31" s="107"/>
      <c r="H31" s="107" t="s">
        <v>163</v>
      </c>
      <c r="I31" s="108" t="s">
        <v>169</v>
      </c>
      <c r="J31" s="108" t="s">
        <v>168</v>
      </c>
      <c r="K31" s="107" t="s">
        <v>168</v>
      </c>
      <c r="L31" s="92"/>
      <c r="M31" s="92"/>
      <c r="N31" s="92"/>
      <c r="O31" s="89"/>
      <c r="Q31" s="92"/>
    </row>
    <row r="32" spans="1:17" s="90" customFormat="1" ht="14.25" x14ac:dyDescent="0.2">
      <c r="A32" s="88"/>
      <c r="B32" s="101" t="s">
        <v>111</v>
      </c>
      <c r="C32" s="104">
        <v>1</v>
      </c>
      <c r="D32" s="152">
        <v>1</v>
      </c>
      <c r="E32" s="163">
        <v>1</v>
      </c>
      <c r="F32" s="107">
        <v>43304</v>
      </c>
      <c r="G32" s="107"/>
      <c r="H32" s="107" t="s">
        <v>163</v>
      </c>
      <c r="I32" s="108" t="s">
        <v>164</v>
      </c>
      <c r="J32" s="108" t="s">
        <v>168</v>
      </c>
      <c r="K32" s="107" t="s">
        <v>168</v>
      </c>
      <c r="L32" s="92"/>
      <c r="M32" s="92"/>
      <c r="N32" s="92"/>
      <c r="O32" s="89"/>
      <c r="Q32" s="92"/>
    </row>
    <row r="33" spans="1:17" s="90" customFormat="1" ht="14.25" x14ac:dyDescent="0.2">
      <c r="A33" s="88"/>
      <c r="B33" s="101"/>
      <c r="C33" s="104"/>
      <c r="D33" s="105"/>
      <c r="E33" s="106"/>
      <c r="F33" s="107"/>
      <c r="G33" s="107"/>
      <c r="H33" s="107"/>
      <c r="I33" s="38"/>
      <c r="J33" s="108"/>
      <c r="K33" s="72"/>
      <c r="L33" s="92"/>
      <c r="M33" s="92"/>
      <c r="N33" s="92"/>
      <c r="O33" s="89"/>
      <c r="Q33" s="92"/>
    </row>
    <row r="34" spans="1:17" s="90" customFormat="1" ht="14.25" x14ac:dyDescent="0.2">
      <c r="A34" s="88"/>
      <c r="B34" s="101"/>
      <c r="C34" s="104"/>
      <c r="D34" s="105"/>
      <c r="E34" s="106"/>
      <c r="F34" s="107"/>
      <c r="G34" s="107"/>
      <c r="H34" s="107"/>
      <c r="I34" s="38"/>
      <c r="J34" s="108"/>
      <c r="K34" s="72"/>
      <c r="L34" s="92"/>
      <c r="M34" s="92"/>
      <c r="N34" s="92"/>
      <c r="O34" s="89"/>
      <c r="Q34" s="92"/>
    </row>
    <row r="35" spans="1:17" s="90" customFormat="1" ht="14.25" x14ac:dyDescent="0.2">
      <c r="A35" s="88"/>
      <c r="B35" s="101"/>
      <c r="C35" s="104"/>
      <c r="D35" s="105"/>
      <c r="E35" s="106"/>
      <c r="F35" s="107"/>
      <c r="G35" s="107"/>
      <c r="H35" s="107"/>
      <c r="I35" s="38"/>
      <c r="J35" s="108"/>
      <c r="K35" s="72"/>
      <c r="L35" s="92"/>
      <c r="M35" s="92"/>
      <c r="N35" s="92"/>
      <c r="O35" s="89"/>
      <c r="Q35" s="92"/>
    </row>
    <row r="36" spans="1:17" s="90" customFormat="1" ht="14.25" x14ac:dyDescent="0.2">
      <c r="A36" s="88"/>
      <c r="B36" s="101"/>
      <c r="C36" s="104"/>
      <c r="D36" s="105"/>
      <c r="E36" s="106"/>
      <c r="F36" s="107"/>
      <c r="G36" s="107"/>
      <c r="H36" s="107"/>
      <c r="I36" s="38"/>
      <c r="J36" s="108"/>
      <c r="K36" s="72"/>
      <c r="L36" s="92"/>
      <c r="M36" s="92"/>
      <c r="N36" s="92"/>
      <c r="O36" s="89"/>
      <c r="Q36" s="92"/>
    </row>
    <row r="37" spans="1:17" s="17" customFormat="1" x14ac:dyDescent="0.2">
      <c r="A37" s="88"/>
      <c r="B37" s="101"/>
      <c r="C37" s="104"/>
      <c r="D37" s="105"/>
      <c r="E37" s="106"/>
      <c r="F37" s="107"/>
      <c r="G37" s="107"/>
      <c r="H37" s="107"/>
      <c r="I37" s="108"/>
      <c r="J37" s="108"/>
      <c r="K37" s="72"/>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4"/>
      <c r="C39" s="24"/>
      <c r="D39" s="24"/>
      <c r="E39" s="24"/>
      <c r="F39" s="24"/>
      <c r="G39" s="24"/>
      <c r="H39" s="11"/>
      <c r="I39" s="11"/>
      <c r="J39" s="11"/>
      <c r="K39" s="44"/>
      <c r="L39" s="43"/>
      <c r="M39" s="43"/>
      <c r="N39" s="42"/>
    </row>
    <row r="40" spans="1:17" ht="44.25" customHeight="1" x14ac:dyDescent="0.2">
      <c r="A40" s="179" t="s">
        <v>307</v>
      </c>
      <c r="B40" s="180"/>
      <c r="C40" s="180"/>
      <c r="D40" s="180"/>
      <c r="E40" s="180"/>
      <c r="F40" s="180"/>
      <c r="G40" s="180"/>
      <c r="H40" s="180"/>
      <c r="I40" s="180"/>
      <c r="J40" s="180"/>
      <c r="K40" s="181"/>
    </row>
    <row r="41" spans="1:17" x14ac:dyDescent="0.2">
      <c r="C41" s="169"/>
      <c r="D41" s="169"/>
      <c r="E41" s="169"/>
      <c r="F41" s="169"/>
      <c r="G41" s="169"/>
      <c r="H41" s="169"/>
    </row>
    <row r="43" spans="1:17" x14ac:dyDescent="0.2">
      <c r="C43" s="169"/>
      <c r="D43" s="169"/>
      <c r="E43" s="169"/>
      <c r="F43" s="169"/>
      <c r="G43" s="169"/>
      <c r="H43" s="169"/>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3"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2" sqref="A2:M2"/>
    </sheetView>
  </sheetViews>
  <sheetFormatPr defaultColWidth="8.7109375" defaultRowHeight="15" x14ac:dyDescent="0.2"/>
  <cols>
    <col min="1" max="1" width="71.7109375" style="12" customWidth="1"/>
    <col min="2" max="5" width="9.7109375" style="21" customWidth="1"/>
    <col min="6" max="13" width="9.7109375" style="12" customWidth="1"/>
    <col min="14" max="16384" width="8.7109375" style="12"/>
  </cols>
  <sheetData>
    <row r="1" spans="1:16" ht="55.5" customHeight="1" x14ac:dyDescent="0.2">
      <c r="A1" s="170" t="s">
        <v>153</v>
      </c>
      <c r="B1" s="171"/>
      <c r="C1" s="171"/>
      <c r="D1" s="171"/>
      <c r="E1" s="171"/>
      <c r="F1" s="171"/>
      <c r="G1" s="171"/>
      <c r="H1" s="171"/>
      <c r="I1" s="171"/>
      <c r="J1" s="171"/>
      <c r="K1" s="171"/>
      <c r="L1" s="171"/>
      <c r="M1" s="172"/>
    </row>
    <row r="2" spans="1:16" ht="112.5" customHeight="1" x14ac:dyDescent="0.2">
      <c r="A2" s="207" t="s">
        <v>154</v>
      </c>
      <c r="B2" s="171"/>
      <c r="C2" s="171"/>
      <c r="D2" s="171"/>
      <c r="E2" s="171"/>
      <c r="F2" s="171"/>
      <c r="G2" s="171"/>
      <c r="H2" s="171"/>
      <c r="I2" s="171"/>
      <c r="J2" s="171"/>
      <c r="K2" s="171"/>
      <c r="L2" s="171"/>
      <c r="M2" s="172"/>
    </row>
    <row r="3" spans="1:16" x14ac:dyDescent="0.2">
      <c r="A3" s="54"/>
      <c r="B3" s="55"/>
      <c r="C3" s="55"/>
      <c r="D3" s="55"/>
      <c r="E3" s="55"/>
      <c r="F3" s="55"/>
      <c r="G3" s="55"/>
      <c r="H3" s="55"/>
      <c r="I3" s="55"/>
      <c r="J3" s="55"/>
      <c r="K3" s="55"/>
      <c r="L3" s="55"/>
      <c r="M3" s="55"/>
    </row>
    <row r="4" spans="1:16" s="45" customFormat="1" ht="15.75" x14ac:dyDescent="0.25">
      <c r="A4" s="165" t="str">
        <f>PCMH</f>
        <v>Participating Entity #12</v>
      </c>
      <c r="B4" s="166"/>
      <c r="C4" s="166"/>
      <c r="D4" s="166"/>
      <c r="E4" s="166"/>
      <c r="F4" s="166"/>
      <c r="G4" s="166"/>
      <c r="H4" s="166"/>
      <c r="I4" s="166"/>
      <c r="J4" s="166"/>
      <c r="K4" s="166"/>
      <c r="L4" s="166"/>
      <c r="M4" s="167"/>
    </row>
    <row r="5" spans="1:16" s="22" customFormat="1" ht="23.1" customHeight="1" x14ac:dyDescent="0.25">
      <c r="A5" s="132" t="s">
        <v>94</v>
      </c>
      <c r="B5" s="206">
        <v>2018</v>
      </c>
      <c r="C5" s="177"/>
      <c r="D5" s="177"/>
      <c r="E5" s="177"/>
      <c r="F5" s="177"/>
      <c r="G5" s="177"/>
      <c r="H5" s="177"/>
      <c r="I5" s="177"/>
      <c r="J5" s="177"/>
      <c r="K5" s="177"/>
      <c r="L5" s="177"/>
      <c r="M5" s="178"/>
    </row>
    <row r="6" spans="1:16" s="14" customFormat="1" ht="13.9" customHeight="1" x14ac:dyDescent="0.2">
      <c r="A6" s="83" t="s">
        <v>53</v>
      </c>
      <c r="B6" s="83" t="s">
        <v>54</v>
      </c>
      <c r="C6" s="83" t="s">
        <v>55</v>
      </c>
      <c r="D6" s="83" t="s">
        <v>56</v>
      </c>
      <c r="E6" s="83" t="s">
        <v>57</v>
      </c>
      <c r="F6" s="83" t="s">
        <v>58</v>
      </c>
      <c r="G6" s="83" t="s">
        <v>59</v>
      </c>
      <c r="H6" s="83" t="s">
        <v>60</v>
      </c>
      <c r="I6" s="83" t="s">
        <v>61</v>
      </c>
      <c r="J6" s="83" t="s">
        <v>62</v>
      </c>
      <c r="K6" s="83" t="s">
        <v>63</v>
      </c>
      <c r="L6" s="83" t="s">
        <v>64</v>
      </c>
      <c r="M6" s="83" t="s">
        <v>65</v>
      </c>
      <c r="N6" s="5"/>
    </row>
    <row r="7" spans="1:16" s="14" customFormat="1" ht="13.9"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5"/>
    </row>
    <row r="8" spans="1:16" s="14" customFormat="1" ht="15" customHeight="1" x14ac:dyDescent="0.25">
      <c r="A8" s="93" t="s">
        <v>121</v>
      </c>
      <c r="B8" s="213">
        <v>13750</v>
      </c>
      <c r="C8" s="214"/>
      <c r="D8" s="214"/>
      <c r="E8" s="214"/>
      <c r="F8" s="214"/>
      <c r="G8" s="214"/>
      <c r="H8" s="214"/>
      <c r="I8" s="214"/>
      <c r="J8" s="214"/>
      <c r="K8" s="214"/>
      <c r="L8" s="214"/>
      <c r="M8" s="215"/>
      <c r="N8" s="5"/>
    </row>
    <row r="9" spans="1:16" s="14" customFormat="1" ht="18" customHeight="1" x14ac:dyDescent="0.25">
      <c r="A9" s="197" t="s">
        <v>150</v>
      </c>
      <c r="B9" s="198"/>
      <c r="C9" s="198"/>
      <c r="D9" s="198"/>
      <c r="E9" s="198"/>
      <c r="F9" s="198"/>
      <c r="G9" s="198"/>
      <c r="H9" s="198"/>
      <c r="I9" s="198"/>
      <c r="J9" s="198"/>
      <c r="K9" s="198"/>
      <c r="L9" s="198"/>
      <c r="M9" s="199"/>
      <c r="N9" s="5"/>
    </row>
    <row r="10" spans="1:16" s="17" customFormat="1" ht="27.6" customHeight="1" x14ac:dyDescent="0.2">
      <c r="A10" s="143" t="s">
        <v>36</v>
      </c>
      <c r="B10" s="59"/>
      <c r="C10" s="59"/>
      <c r="D10" s="59"/>
      <c r="E10" s="208">
        <v>2040</v>
      </c>
      <c r="F10" s="209"/>
      <c r="G10" s="210"/>
      <c r="H10" s="200">
        <v>2050</v>
      </c>
      <c r="I10" s="201"/>
      <c r="J10" s="202"/>
      <c r="K10" s="203"/>
      <c r="L10" s="204"/>
      <c r="M10" s="205"/>
    </row>
    <row r="11" spans="1:16" s="90" customFormat="1" ht="27.6" customHeight="1" x14ac:dyDescent="0.2">
      <c r="A11" s="143" t="s">
        <v>31</v>
      </c>
      <c r="B11" s="59"/>
      <c r="C11" s="59"/>
      <c r="D11" s="59"/>
      <c r="E11" s="208">
        <v>307</v>
      </c>
      <c r="F11" s="209"/>
      <c r="G11" s="210"/>
      <c r="H11" s="200">
        <v>333</v>
      </c>
      <c r="I11" s="201"/>
      <c r="J11" s="202"/>
      <c r="K11" s="203"/>
      <c r="L11" s="204"/>
      <c r="M11" s="205"/>
      <c r="N11" s="87"/>
    </row>
    <row r="12" spans="1:16" s="92" customFormat="1" ht="34.9" customHeight="1" x14ac:dyDescent="0.2">
      <c r="A12" s="144" t="s">
        <v>128</v>
      </c>
      <c r="B12" s="59"/>
      <c r="C12" s="59"/>
      <c r="D12" s="59"/>
      <c r="E12" s="208">
        <v>835</v>
      </c>
      <c r="F12" s="209"/>
      <c r="G12" s="210"/>
      <c r="H12" s="200">
        <v>862</v>
      </c>
      <c r="I12" s="201"/>
      <c r="J12" s="202"/>
      <c r="K12" s="203"/>
      <c r="L12" s="204"/>
      <c r="M12" s="205"/>
    </row>
    <row r="13" spans="1:16" s="90" customFormat="1" ht="27.6" customHeight="1" x14ac:dyDescent="0.2">
      <c r="A13" s="143" t="s">
        <v>30</v>
      </c>
      <c r="B13" s="59"/>
      <c r="C13" s="59"/>
      <c r="D13" s="59"/>
      <c r="E13" s="208">
        <v>5233</v>
      </c>
      <c r="F13" s="209"/>
      <c r="G13" s="210"/>
      <c r="H13" s="200">
        <v>5354</v>
      </c>
      <c r="I13" s="201"/>
      <c r="J13" s="202"/>
      <c r="K13" s="203"/>
      <c r="L13" s="204"/>
      <c r="M13" s="205"/>
      <c r="N13" s="87"/>
    </row>
    <row r="14" spans="1:16" s="92" customFormat="1" ht="34.9" customHeight="1" x14ac:dyDescent="0.2">
      <c r="A14" s="144" t="s">
        <v>138</v>
      </c>
      <c r="B14" s="59"/>
      <c r="C14" s="59"/>
      <c r="D14" s="59"/>
      <c r="E14" s="200">
        <v>30</v>
      </c>
      <c r="F14" s="201"/>
      <c r="G14" s="202"/>
      <c r="H14" s="212">
        <v>25</v>
      </c>
      <c r="I14" s="201"/>
      <c r="J14" s="202"/>
      <c r="K14" s="203"/>
      <c r="L14" s="204"/>
      <c r="M14" s="205"/>
    </row>
    <row r="15" spans="1:16" s="20" customFormat="1" ht="34.15" customHeight="1" x14ac:dyDescent="0.2">
      <c r="A15" s="144" t="s">
        <v>139</v>
      </c>
      <c r="B15" s="59"/>
      <c r="C15" s="59"/>
      <c r="D15" s="59"/>
      <c r="E15" s="208" t="s">
        <v>297</v>
      </c>
      <c r="F15" s="209"/>
      <c r="G15" s="210"/>
      <c r="H15" s="200">
        <v>10</v>
      </c>
      <c r="I15" s="201"/>
      <c r="J15" s="202"/>
      <c r="K15" s="203"/>
      <c r="L15" s="204"/>
      <c r="M15" s="205"/>
      <c r="P15" s="17"/>
    </row>
    <row r="16" spans="1:16" ht="42" customHeight="1" x14ac:dyDescent="0.2">
      <c r="A16" s="144" t="s">
        <v>140</v>
      </c>
      <c r="B16" s="59"/>
      <c r="C16" s="59"/>
      <c r="D16" s="59"/>
      <c r="E16" s="211">
        <v>18</v>
      </c>
      <c r="F16" s="209"/>
      <c r="G16" s="210"/>
      <c r="H16" s="200">
        <v>18</v>
      </c>
      <c r="I16" s="201"/>
      <c r="J16" s="202"/>
      <c r="K16" s="203"/>
      <c r="L16" s="204"/>
      <c r="M16" s="205"/>
      <c r="P16" s="17"/>
    </row>
    <row r="17" spans="1:16" ht="15" customHeight="1" x14ac:dyDescent="0.2">
      <c r="A17" s="18"/>
      <c r="B17" s="18"/>
      <c r="C17" s="18"/>
      <c r="D17" s="18"/>
      <c r="E17" s="18"/>
      <c r="F17" s="18"/>
      <c r="G17" s="18"/>
      <c r="H17" s="18"/>
      <c r="I17" s="18"/>
      <c r="J17" s="18"/>
      <c r="K17" s="18"/>
      <c r="L17" s="18"/>
      <c r="M17" s="18"/>
      <c r="N17" s="17"/>
      <c r="P17" s="17"/>
    </row>
    <row r="18" spans="1:16" x14ac:dyDescent="0.2">
      <c r="A18" s="11" t="s">
        <v>294</v>
      </c>
      <c r="B18" s="24"/>
      <c r="C18" s="24"/>
      <c r="D18" s="24"/>
      <c r="E18" s="24"/>
      <c r="F18" s="11"/>
      <c r="G18" s="11"/>
      <c r="H18" s="11"/>
      <c r="I18" s="11"/>
      <c r="J18" s="11"/>
      <c r="K18" s="11"/>
      <c r="L18" s="11"/>
      <c r="M18" s="11"/>
      <c r="P18" s="17"/>
    </row>
    <row r="19" spans="1:16" ht="384.75" customHeight="1" x14ac:dyDescent="0.2">
      <c r="A19" s="195" t="s">
        <v>309</v>
      </c>
      <c r="B19" s="196"/>
      <c r="C19" s="196"/>
      <c r="D19" s="196"/>
      <c r="E19" s="196"/>
      <c r="F19" s="196"/>
      <c r="G19" s="196"/>
      <c r="H19" s="196"/>
      <c r="I19" s="196"/>
      <c r="J19" s="196"/>
      <c r="K19" s="196"/>
      <c r="L19" s="196"/>
      <c r="M19" s="196"/>
    </row>
    <row r="20" spans="1:16" s="82" customFormat="1" x14ac:dyDescent="0.2">
      <c r="A20" s="12"/>
      <c r="B20" s="21"/>
      <c r="C20" s="21"/>
      <c r="D20" s="21"/>
      <c r="E20" s="21"/>
      <c r="F20" s="12"/>
      <c r="G20" s="12"/>
      <c r="H20" s="12"/>
      <c r="I20" s="12"/>
      <c r="J20" s="12"/>
      <c r="K20" s="12"/>
      <c r="L20" s="12"/>
      <c r="M20" s="12"/>
    </row>
    <row r="22" spans="1:16" x14ac:dyDescent="0.2">
      <c r="A22" s="82"/>
      <c r="F22" s="82"/>
      <c r="G22" s="82"/>
      <c r="H22" s="82"/>
      <c r="I22" s="82"/>
      <c r="J22" s="82"/>
      <c r="K22" s="82"/>
      <c r="L22" s="82"/>
      <c r="M22" s="82"/>
    </row>
  </sheetData>
  <mergeCells count="28">
    <mergeCell ref="B8:M8"/>
    <mergeCell ref="K10:M10"/>
    <mergeCell ref="K11:M11"/>
    <mergeCell ref="K12:M12"/>
    <mergeCell ref="K13:M13"/>
    <mergeCell ref="K14:M14"/>
    <mergeCell ref="E14:G14"/>
    <mergeCell ref="H10:J10"/>
    <mergeCell ref="H11:J11"/>
    <mergeCell ref="H12:J12"/>
    <mergeCell ref="H13:J13"/>
    <mergeCell ref="H14:J14"/>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s>
  <pageMargins left="0.45" right="0.45" top="1.2" bottom="0.5" header="0.3" footer="0.3"/>
  <pageSetup scale="69"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A15" sqref="A15"/>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2" customFormat="1" ht="36" customHeight="1" x14ac:dyDescent="0.2">
      <c r="A1" s="174" t="s">
        <v>155</v>
      </c>
      <c r="B1" s="175"/>
      <c r="C1" s="175"/>
      <c r="D1" s="175"/>
      <c r="E1" s="175"/>
      <c r="F1" s="175"/>
      <c r="G1" s="175"/>
      <c r="H1" s="175"/>
      <c r="I1" s="175"/>
      <c r="J1" s="175"/>
      <c r="K1" s="175"/>
      <c r="L1" s="175"/>
      <c r="M1" s="176"/>
      <c r="N1" s="37"/>
      <c r="O1" s="37"/>
    </row>
    <row r="2" spans="1:57" s="82" customFormat="1" ht="79.5" customHeight="1" x14ac:dyDescent="0.2">
      <c r="A2" s="232" t="s">
        <v>161</v>
      </c>
      <c r="B2" s="233"/>
      <c r="C2" s="233"/>
      <c r="D2" s="233"/>
      <c r="E2" s="233"/>
      <c r="F2" s="233"/>
      <c r="G2" s="233"/>
      <c r="H2" s="233"/>
      <c r="I2" s="233"/>
      <c r="J2" s="233"/>
      <c r="K2" s="233"/>
      <c r="L2" s="233"/>
      <c r="M2" s="234"/>
      <c r="N2" s="37"/>
      <c r="O2" s="37"/>
    </row>
    <row r="3" spans="1:57" s="82" customFormat="1" ht="39.75" customHeight="1" x14ac:dyDescent="0.2">
      <c r="A3" s="226" t="s">
        <v>156</v>
      </c>
      <c r="B3" s="227"/>
      <c r="C3" s="227"/>
      <c r="D3" s="227"/>
      <c r="E3" s="227"/>
      <c r="F3" s="227"/>
      <c r="G3" s="227"/>
      <c r="H3" s="227"/>
      <c r="I3" s="227"/>
      <c r="J3" s="227"/>
      <c r="K3" s="227"/>
      <c r="L3" s="227"/>
      <c r="M3" s="228"/>
      <c r="N3" s="37"/>
      <c r="O3" s="37"/>
    </row>
    <row r="4" spans="1:57" ht="15.75" x14ac:dyDescent="0.25">
      <c r="A4" s="99"/>
      <c r="B4" s="98"/>
    </row>
    <row r="5" spans="1:57" ht="15.75" x14ac:dyDescent="0.25">
      <c r="A5" s="165" t="str">
        <f>PCMH</f>
        <v>Participating Entity #12</v>
      </c>
      <c r="B5" s="166"/>
      <c r="C5" s="166"/>
      <c r="D5" s="166"/>
      <c r="E5" s="166"/>
      <c r="F5" s="166"/>
      <c r="G5" s="166"/>
      <c r="H5" s="166"/>
      <c r="I5" s="166"/>
      <c r="J5" s="166"/>
      <c r="K5" s="166"/>
      <c r="L5" s="166"/>
      <c r="M5" s="167"/>
    </row>
    <row r="6" spans="1:57" ht="15.75" x14ac:dyDescent="0.25">
      <c r="A6" s="132" t="s">
        <v>2</v>
      </c>
      <c r="B6" s="206">
        <v>2018</v>
      </c>
      <c r="C6" s="177"/>
      <c r="D6" s="177"/>
      <c r="E6" s="177"/>
      <c r="F6" s="177"/>
      <c r="G6" s="177"/>
      <c r="H6" s="177"/>
      <c r="I6" s="177"/>
      <c r="J6" s="177"/>
      <c r="K6" s="177"/>
      <c r="L6" s="177"/>
      <c r="M6" s="178"/>
    </row>
    <row r="7" spans="1:57" s="45" customFormat="1" ht="12.75" x14ac:dyDescent="0.2">
      <c r="A7" s="83" t="s">
        <v>53</v>
      </c>
      <c r="B7" s="83" t="s">
        <v>54</v>
      </c>
      <c r="C7" s="83" t="s">
        <v>55</v>
      </c>
      <c r="D7" s="83" t="s">
        <v>56</v>
      </c>
      <c r="E7" s="83" t="s">
        <v>57</v>
      </c>
      <c r="F7" s="83" t="s">
        <v>58</v>
      </c>
      <c r="G7" s="83" t="s">
        <v>59</v>
      </c>
      <c r="H7" s="83" t="s">
        <v>60</v>
      </c>
      <c r="I7" s="83" t="s">
        <v>61</v>
      </c>
      <c r="J7" s="83" t="s">
        <v>62</v>
      </c>
      <c r="K7" s="83" t="s">
        <v>63</v>
      </c>
      <c r="L7" s="83" t="s">
        <v>64</v>
      </c>
      <c r="M7" s="83" t="s">
        <v>65</v>
      </c>
    </row>
    <row r="8" spans="1:57" s="36" customFormat="1" ht="15.75" x14ac:dyDescent="0.25">
      <c r="A8" s="50" t="s">
        <v>3</v>
      </c>
      <c r="B8" s="85" t="s">
        <v>4</v>
      </c>
      <c r="C8" s="85" t="s">
        <v>5</v>
      </c>
      <c r="D8" s="85" t="s">
        <v>6</v>
      </c>
      <c r="E8" s="85" t="s">
        <v>7</v>
      </c>
      <c r="F8" s="85" t="s">
        <v>8</v>
      </c>
      <c r="G8" s="85" t="s">
        <v>9</v>
      </c>
      <c r="H8" s="85" t="s">
        <v>10</v>
      </c>
      <c r="I8" s="85" t="s">
        <v>11</v>
      </c>
      <c r="J8" s="85" t="s">
        <v>12</v>
      </c>
      <c r="K8" s="85" t="s">
        <v>13</v>
      </c>
      <c r="L8" s="85" t="s">
        <v>14</v>
      </c>
      <c r="M8" s="85"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3" t="s">
        <v>121</v>
      </c>
      <c r="B9" s="213">
        <f>Demographics!B8</f>
        <v>13750</v>
      </c>
      <c r="C9" s="214"/>
      <c r="D9" s="214"/>
      <c r="E9" s="214"/>
      <c r="F9" s="214"/>
      <c r="G9" s="214"/>
      <c r="H9" s="214"/>
      <c r="I9" s="214"/>
      <c r="J9" s="214"/>
      <c r="K9" s="214"/>
      <c r="L9" s="214"/>
      <c r="M9" s="215"/>
      <c r="N9" s="5"/>
      <c r="O9" s="13"/>
      <c r="P9" s="13"/>
      <c r="Q9" s="13"/>
      <c r="R9" s="13"/>
      <c r="S9" s="13"/>
      <c r="T9" s="13"/>
      <c r="U9" s="13"/>
      <c r="V9" s="13"/>
      <c r="W9" s="13"/>
      <c r="X9" s="13"/>
      <c r="Y9" s="13"/>
      <c r="Z9" s="13"/>
    </row>
    <row r="10" spans="1:57" s="14" customFormat="1" ht="18" customHeight="1" x14ac:dyDescent="0.25">
      <c r="A10" s="229" t="s">
        <v>151</v>
      </c>
      <c r="B10" s="230"/>
      <c r="C10" s="230"/>
      <c r="D10" s="230"/>
      <c r="E10" s="230"/>
      <c r="F10" s="230"/>
      <c r="G10" s="230"/>
      <c r="H10" s="230"/>
      <c r="I10" s="230"/>
      <c r="J10" s="230"/>
      <c r="K10" s="230"/>
      <c r="L10" s="230"/>
      <c r="M10" s="231"/>
    </row>
    <row r="11" spans="1:57" s="14" customFormat="1" ht="36" customHeight="1" x14ac:dyDescent="0.2">
      <c r="A11" s="122" t="s">
        <v>135</v>
      </c>
      <c r="B11" s="60"/>
      <c r="C11" s="60"/>
      <c r="D11" s="60"/>
      <c r="E11" s="212">
        <v>814</v>
      </c>
      <c r="F11" s="219"/>
      <c r="G11" s="220"/>
      <c r="H11" s="212">
        <v>1136</v>
      </c>
      <c r="I11" s="219"/>
      <c r="J11" s="220"/>
      <c r="K11" s="221"/>
      <c r="L11" s="222"/>
      <c r="M11" s="223"/>
      <c r="N11" s="5"/>
      <c r="O11" s="13"/>
      <c r="P11" s="13"/>
      <c r="Q11" s="13"/>
      <c r="R11" s="13"/>
      <c r="S11" s="13"/>
      <c r="T11" s="13"/>
      <c r="U11" s="13"/>
      <c r="V11" s="13"/>
      <c r="W11" s="13"/>
      <c r="X11" s="13"/>
      <c r="Y11" s="13"/>
      <c r="Z11" s="13"/>
    </row>
    <row r="12" spans="1:57" s="114" customFormat="1" ht="35.450000000000003" customHeight="1" x14ac:dyDescent="0.2">
      <c r="A12" s="122" t="s">
        <v>136</v>
      </c>
      <c r="B12" s="120"/>
      <c r="C12" s="120"/>
      <c r="D12" s="120"/>
      <c r="E12" s="212">
        <v>1224</v>
      </c>
      <c r="F12" s="219"/>
      <c r="G12" s="220"/>
      <c r="H12" s="212">
        <v>1840</v>
      </c>
      <c r="I12" s="219"/>
      <c r="J12" s="220"/>
      <c r="K12" s="221"/>
      <c r="L12" s="222"/>
      <c r="M12" s="223"/>
      <c r="N12" s="112"/>
      <c r="O12" s="113"/>
      <c r="P12" s="113"/>
      <c r="Q12" s="113"/>
      <c r="R12" s="113"/>
      <c r="S12" s="113"/>
      <c r="T12" s="113"/>
      <c r="U12" s="113"/>
      <c r="V12" s="113"/>
      <c r="W12" s="113"/>
      <c r="X12" s="113"/>
      <c r="Y12" s="113"/>
      <c r="Z12" s="113"/>
    </row>
    <row r="13" spans="1:57" s="114" customFormat="1" ht="37.15" customHeight="1" x14ac:dyDescent="0.2">
      <c r="A13" s="128" t="s">
        <v>123</v>
      </c>
      <c r="B13" s="120"/>
      <c r="C13" s="120"/>
      <c r="D13" s="120"/>
      <c r="E13" s="212">
        <v>0</v>
      </c>
      <c r="F13" s="219"/>
      <c r="G13" s="220"/>
      <c r="H13" s="212">
        <v>1</v>
      </c>
      <c r="I13" s="219"/>
      <c r="J13" s="220"/>
      <c r="K13" s="221"/>
      <c r="L13" s="222"/>
      <c r="M13" s="223"/>
      <c r="N13" s="112"/>
      <c r="O13" s="113"/>
      <c r="P13" s="113"/>
      <c r="Q13" s="113"/>
      <c r="R13" s="113"/>
      <c r="S13" s="113"/>
      <c r="T13" s="113"/>
      <c r="U13" s="113"/>
      <c r="V13" s="113"/>
      <c r="W13" s="113"/>
      <c r="X13" s="113"/>
      <c r="Y13" s="113"/>
      <c r="Z13" s="113"/>
    </row>
    <row r="14" spans="1:57" s="114" customFormat="1" ht="33" customHeight="1" x14ac:dyDescent="0.2">
      <c r="A14" s="127" t="s">
        <v>137</v>
      </c>
      <c r="B14" s="120"/>
      <c r="C14" s="120"/>
      <c r="D14" s="120"/>
      <c r="E14" s="211">
        <v>613</v>
      </c>
      <c r="F14" s="224"/>
      <c r="G14" s="225"/>
      <c r="H14" s="212">
        <v>464</v>
      </c>
      <c r="I14" s="219"/>
      <c r="J14" s="220"/>
      <c r="K14" s="221"/>
      <c r="L14" s="222"/>
      <c r="M14" s="223"/>
      <c r="N14" s="112"/>
      <c r="O14" s="113"/>
      <c r="P14" s="113"/>
      <c r="Q14" s="113"/>
      <c r="R14" s="113"/>
      <c r="S14" s="113"/>
      <c r="T14" s="113"/>
      <c r="U14" s="113"/>
      <c r="V14" s="113"/>
      <c r="W14" s="113"/>
      <c r="X14" s="113"/>
      <c r="Y14" s="113"/>
      <c r="Z14" s="113"/>
    </row>
    <row r="15" spans="1:57" s="114" customFormat="1" ht="36.75" customHeight="1" x14ac:dyDescent="0.2">
      <c r="A15" s="127" t="s">
        <v>120</v>
      </c>
      <c r="B15" s="120"/>
      <c r="C15" s="120"/>
      <c r="D15" s="120"/>
      <c r="E15" s="212">
        <v>6</v>
      </c>
      <c r="F15" s="219"/>
      <c r="G15" s="220"/>
      <c r="H15" s="212">
        <v>1</v>
      </c>
      <c r="I15" s="219"/>
      <c r="J15" s="220"/>
      <c r="K15" s="221"/>
      <c r="L15" s="222"/>
      <c r="M15" s="223"/>
      <c r="N15" s="112"/>
      <c r="O15" s="113"/>
      <c r="P15" s="113"/>
      <c r="Q15" s="113"/>
      <c r="R15" s="113"/>
      <c r="S15" s="113"/>
      <c r="T15" s="113"/>
      <c r="U15" s="113"/>
      <c r="V15" s="113"/>
      <c r="W15" s="113"/>
      <c r="X15" s="113"/>
      <c r="Y15" s="113"/>
      <c r="Z15" s="113"/>
    </row>
    <row r="16" spans="1:57" s="114" customFormat="1" ht="76.150000000000006" customHeight="1" x14ac:dyDescent="0.2">
      <c r="A16" s="146" t="s">
        <v>142</v>
      </c>
      <c r="B16" s="120"/>
      <c r="C16" s="120"/>
      <c r="D16" s="120"/>
      <c r="E16" s="211">
        <v>0</v>
      </c>
      <c r="F16" s="224"/>
      <c r="G16" s="225"/>
      <c r="H16" s="212">
        <v>0</v>
      </c>
      <c r="I16" s="219"/>
      <c r="J16" s="220"/>
      <c r="K16" s="221"/>
      <c r="L16" s="222"/>
      <c r="M16" s="223"/>
      <c r="N16" s="112"/>
      <c r="O16" s="113"/>
      <c r="P16" s="113"/>
      <c r="Q16" s="113"/>
      <c r="R16" s="113"/>
      <c r="S16" s="113"/>
      <c r="T16" s="113"/>
      <c r="U16" s="113"/>
      <c r="V16" s="113"/>
      <c r="W16" s="113"/>
      <c r="X16" s="113"/>
      <c r="Y16" s="113"/>
      <c r="Z16" s="113"/>
    </row>
    <row r="17" spans="1:26" s="114" customFormat="1" ht="40.5" customHeight="1" x14ac:dyDescent="0.2">
      <c r="A17" s="127" t="s">
        <v>119</v>
      </c>
      <c r="B17" s="120"/>
      <c r="C17" s="120"/>
      <c r="D17" s="120"/>
      <c r="E17" s="211">
        <v>0</v>
      </c>
      <c r="F17" s="224"/>
      <c r="G17" s="225"/>
      <c r="H17" s="212">
        <v>5</v>
      </c>
      <c r="I17" s="219"/>
      <c r="J17" s="220"/>
      <c r="K17" s="221"/>
      <c r="L17" s="222"/>
      <c r="M17" s="223"/>
      <c r="N17" s="112"/>
      <c r="O17" s="113"/>
      <c r="P17" s="113"/>
      <c r="Q17" s="113"/>
      <c r="R17" s="113"/>
      <c r="S17" s="113"/>
      <c r="T17" s="113"/>
      <c r="U17" s="113"/>
      <c r="V17" s="113"/>
      <c r="W17" s="113"/>
      <c r="X17" s="113"/>
      <c r="Y17" s="113"/>
      <c r="Z17" s="113"/>
    </row>
    <row r="18" spans="1:26" s="20" customFormat="1" x14ac:dyDescent="0.2">
      <c r="A18" s="18"/>
      <c r="B18" s="18"/>
      <c r="C18" s="18"/>
      <c r="D18" s="18"/>
      <c r="E18" s="18"/>
      <c r="F18" s="18"/>
      <c r="G18" s="18"/>
      <c r="H18" s="18"/>
      <c r="I18" s="18"/>
      <c r="J18" s="18"/>
      <c r="K18" s="18"/>
      <c r="L18" s="18"/>
      <c r="M18" s="18"/>
      <c r="N18" s="19"/>
      <c r="O18" s="19"/>
      <c r="P18" s="19"/>
      <c r="Q18" s="19"/>
      <c r="R18" s="19"/>
      <c r="S18" s="19"/>
      <c r="T18" s="19"/>
      <c r="U18" s="19"/>
      <c r="V18" s="19"/>
      <c r="W18" s="19"/>
      <c r="X18" s="19"/>
      <c r="Y18" s="19"/>
      <c r="Z18" s="19"/>
    </row>
    <row r="19" spans="1:26" s="11" customFormat="1" x14ac:dyDescent="0.2">
      <c r="A19" s="11" t="s">
        <v>16</v>
      </c>
      <c r="B19" s="24"/>
      <c r="C19" s="24"/>
      <c r="D19" s="24"/>
      <c r="E19" s="24"/>
    </row>
    <row r="20" spans="1:26" s="11" customFormat="1" x14ac:dyDescent="0.2">
      <c r="A20" s="216"/>
      <c r="B20" s="217"/>
      <c r="C20" s="217"/>
      <c r="D20" s="217"/>
      <c r="E20" s="217"/>
      <c r="F20" s="217"/>
      <c r="G20" s="217"/>
      <c r="H20" s="217"/>
      <c r="I20" s="217"/>
      <c r="J20" s="217"/>
      <c r="K20" s="217"/>
      <c r="L20" s="217"/>
      <c r="M20" s="218"/>
    </row>
    <row r="22" spans="1:26" s="82" customFormat="1" x14ac:dyDescent="0.2">
      <c r="B22" s="21"/>
      <c r="C22" s="21"/>
      <c r="D22" s="21"/>
      <c r="E22" s="21"/>
      <c r="N22" s="123"/>
      <c r="O22" s="123"/>
      <c r="P22" s="123"/>
      <c r="Q22" s="123"/>
      <c r="R22" s="123"/>
      <c r="S22" s="123"/>
      <c r="T22" s="123"/>
      <c r="U22" s="123"/>
      <c r="V22" s="123"/>
      <c r="W22" s="123"/>
      <c r="X22" s="123"/>
      <c r="Y22" s="123"/>
      <c r="Z22" s="123"/>
    </row>
  </sheetData>
  <sortState ref="A9:A16">
    <sortCondition ref="A16"/>
  </sortState>
  <mergeCells count="29">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0:M20"/>
    <mergeCell ref="H14:J14"/>
    <mergeCell ref="K14:M14"/>
    <mergeCell ref="H16:J16"/>
    <mergeCell ref="K16:M16"/>
    <mergeCell ref="H17:J17"/>
    <mergeCell ref="K17:M17"/>
    <mergeCell ref="E16:G16"/>
    <mergeCell ref="E17:G17"/>
    <mergeCell ref="H15:J15"/>
    <mergeCell ref="K15:M15"/>
    <mergeCell ref="E14:G14"/>
    <mergeCell ref="E15:G15"/>
  </mergeCells>
  <pageMargins left="0.45" right="0.45" top="1.2" bottom="0.5" header="0.3" footer="0.3"/>
  <pageSetup scale="71"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zoomScale="80" zoomScaleNormal="80" zoomScaleSheetLayoutView="90" workbookViewId="0">
      <selection activeCell="A13" sqref="A13"/>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ht="60.75" customHeight="1" x14ac:dyDescent="0.2">
      <c r="A1" s="170" t="s">
        <v>152</v>
      </c>
      <c r="B1" s="171"/>
      <c r="C1" s="171"/>
      <c r="D1" s="171"/>
      <c r="E1" s="171"/>
      <c r="F1" s="171"/>
      <c r="G1" s="171"/>
      <c r="H1" s="171"/>
      <c r="I1" s="171"/>
      <c r="J1" s="171"/>
      <c r="K1" s="171"/>
      <c r="L1" s="171"/>
      <c r="M1" s="172"/>
      <c r="N1" s="37"/>
      <c r="O1" s="17"/>
      <c r="P1" s="12"/>
      <c r="Q1" s="12"/>
      <c r="R1" s="12"/>
      <c r="S1" s="12"/>
      <c r="T1" s="12"/>
      <c r="U1" s="12"/>
      <c r="V1" s="12"/>
      <c r="W1" s="12"/>
      <c r="X1" s="12"/>
      <c r="Y1" s="12"/>
      <c r="Z1" s="12"/>
      <c r="AA1" s="12"/>
      <c r="AB1" s="12"/>
      <c r="AC1" s="12"/>
      <c r="AD1" s="12"/>
      <c r="AE1" s="12"/>
      <c r="AF1" s="12"/>
    </row>
    <row r="2" spans="1:32" s="82" customFormat="1" ht="36.75" customHeight="1" x14ac:dyDescent="0.2">
      <c r="A2" s="170" t="s">
        <v>157</v>
      </c>
      <c r="B2" s="171"/>
      <c r="C2" s="171"/>
      <c r="D2" s="171"/>
      <c r="E2" s="171"/>
      <c r="F2" s="171"/>
      <c r="G2" s="171"/>
      <c r="H2" s="171"/>
      <c r="I2" s="171"/>
      <c r="J2" s="171"/>
      <c r="K2" s="171"/>
      <c r="L2" s="171"/>
      <c r="M2" s="172"/>
      <c r="N2" s="37"/>
      <c r="O2" s="92"/>
    </row>
    <row r="3" spans="1:32" s="20" customFormat="1" ht="15" customHeight="1" x14ac:dyDescent="0.2">
      <c r="A3" s="54"/>
      <c r="B3" s="54"/>
      <c r="C3" s="54"/>
      <c r="D3" s="54"/>
      <c r="E3" s="54"/>
      <c r="F3" s="54"/>
      <c r="G3" s="54"/>
      <c r="H3" s="54"/>
      <c r="I3" s="54"/>
      <c r="J3" s="54"/>
      <c r="K3" s="54"/>
      <c r="L3" s="54"/>
      <c r="M3" s="54"/>
      <c r="N3" s="56"/>
      <c r="O3" s="114"/>
    </row>
    <row r="4" spans="1:32" ht="15.75" x14ac:dyDescent="0.25">
      <c r="A4" s="235" t="str">
        <f>PCMH</f>
        <v>Participating Entity #12</v>
      </c>
      <c r="B4" s="236"/>
      <c r="C4" s="236"/>
      <c r="D4" s="236"/>
      <c r="E4" s="236"/>
      <c r="F4" s="236"/>
      <c r="G4" s="236"/>
      <c r="H4" s="236"/>
      <c r="I4" s="236"/>
      <c r="J4" s="236"/>
      <c r="K4" s="236"/>
      <c r="L4" s="236"/>
      <c r="M4" s="237"/>
    </row>
    <row r="5" spans="1:32" ht="15.75" x14ac:dyDescent="0.25">
      <c r="A5" s="132" t="s">
        <v>20</v>
      </c>
      <c r="B5" s="206">
        <v>2018</v>
      </c>
      <c r="C5" s="177"/>
      <c r="D5" s="177"/>
      <c r="E5" s="177"/>
      <c r="F5" s="177"/>
      <c r="G5" s="177"/>
      <c r="H5" s="177"/>
      <c r="I5" s="177"/>
      <c r="J5" s="177"/>
      <c r="K5" s="177"/>
      <c r="L5" s="177"/>
      <c r="M5" s="178"/>
    </row>
    <row r="6" spans="1:32" s="45" customFormat="1" ht="12.75" x14ac:dyDescent="0.2">
      <c r="A6" s="83" t="s">
        <v>53</v>
      </c>
      <c r="B6" s="83" t="s">
        <v>54</v>
      </c>
      <c r="C6" s="83" t="s">
        <v>55</v>
      </c>
      <c r="D6" s="83" t="s">
        <v>56</v>
      </c>
      <c r="E6" s="83" t="s">
        <v>57</v>
      </c>
      <c r="F6" s="83" t="s">
        <v>58</v>
      </c>
      <c r="G6" s="83" t="s">
        <v>59</v>
      </c>
      <c r="H6" s="83" t="s">
        <v>60</v>
      </c>
      <c r="I6" s="83" t="s">
        <v>61</v>
      </c>
      <c r="J6" s="83" t="s">
        <v>62</v>
      </c>
      <c r="K6" s="83" t="s">
        <v>63</v>
      </c>
      <c r="L6" s="83" t="s">
        <v>64</v>
      </c>
      <c r="M6" s="83" t="s">
        <v>65</v>
      </c>
    </row>
    <row r="7" spans="1:32" s="66" customFormat="1" ht="23.1" customHeight="1" x14ac:dyDescent="0.25">
      <c r="A7" s="100" t="s">
        <v>3</v>
      </c>
      <c r="B7" s="100" t="s">
        <v>4</v>
      </c>
      <c r="C7" s="100" t="s">
        <v>5</v>
      </c>
      <c r="D7" s="100" t="s">
        <v>6</v>
      </c>
      <c r="E7" s="100" t="s">
        <v>7</v>
      </c>
      <c r="F7" s="100" t="s">
        <v>8</v>
      </c>
      <c r="G7" s="100" t="s">
        <v>9</v>
      </c>
      <c r="H7" s="100" t="s">
        <v>10</v>
      </c>
      <c r="I7" s="100" t="s">
        <v>11</v>
      </c>
      <c r="J7" s="100" t="s">
        <v>12</v>
      </c>
      <c r="K7" s="100" t="s">
        <v>13</v>
      </c>
      <c r="L7" s="100" t="s">
        <v>14</v>
      </c>
      <c r="M7" s="100" t="s">
        <v>15</v>
      </c>
      <c r="N7" s="22"/>
      <c r="O7" s="22"/>
      <c r="P7" s="22"/>
      <c r="Q7" s="22"/>
      <c r="R7" s="22"/>
      <c r="S7" s="22"/>
      <c r="T7" s="22"/>
      <c r="U7" s="22"/>
      <c r="V7" s="22"/>
      <c r="W7" s="22"/>
      <c r="X7" s="22"/>
      <c r="Y7" s="22"/>
      <c r="Z7" s="22"/>
      <c r="AA7" s="22"/>
      <c r="AB7" s="22"/>
      <c r="AC7" s="22"/>
      <c r="AD7" s="22"/>
      <c r="AE7" s="22"/>
      <c r="AF7" s="22"/>
    </row>
    <row r="8" spans="1:32" s="69" customFormat="1" ht="16.149999999999999" customHeight="1" x14ac:dyDescent="0.25">
      <c r="A8" s="119" t="s">
        <v>121</v>
      </c>
      <c r="B8" s="213">
        <f>Demographics!B8</f>
        <v>13750</v>
      </c>
      <c r="C8" s="214"/>
      <c r="D8" s="214"/>
      <c r="E8" s="214"/>
      <c r="F8" s="214"/>
      <c r="G8" s="214"/>
      <c r="H8" s="214"/>
      <c r="I8" s="214"/>
      <c r="J8" s="214"/>
      <c r="K8" s="214"/>
      <c r="L8" s="214"/>
      <c r="M8" s="215"/>
      <c r="N8" s="5"/>
      <c r="O8" s="5"/>
      <c r="P8" s="5"/>
      <c r="Q8" s="5"/>
      <c r="R8" s="5"/>
      <c r="S8" s="5"/>
      <c r="T8" s="5"/>
      <c r="U8" s="5"/>
      <c r="V8" s="5"/>
      <c r="W8" s="5"/>
      <c r="X8" s="5"/>
      <c r="Y8" s="5"/>
      <c r="Z8" s="5"/>
      <c r="AA8" s="5"/>
      <c r="AB8" s="5"/>
      <c r="AC8" s="5"/>
      <c r="AD8" s="5"/>
      <c r="AE8" s="5"/>
      <c r="AF8" s="5"/>
    </row>
    <row r="9" spans="1:32" s="69" customFormat="1" ht="18" customHeight="1" x14ac:dyDescent="0.25">
      <c r="A9" s="197" t="s">
        <v>151</v>
      </c>
      <c r="B9" s="198"/>
      <c r="C9" s="198"/>
      <c r="D9" s="198"/>
      <c r="E9" s="198"/>
      <c r="F9" s="198"/>
      <c r="G9" s="198"/>
      <c r="H9" s="198"/>
      <c r="I9" s="198"/>
      <c r="J9" s="198"/>
      <c r="K9" s="198"/>
      <c r="L9" s="198"/>
      <c r="M9" s="199"/>
      <c r="N9" s="5"/>
      <c r="O9" s="5"/>
      <c r="P9" s="5"/>
      <c r="Q9" s="5"/>
      <c r="R9" s="5"/>
      <c r="S9" s="5"/>
      <c r="T9" s="5"/>
      <c r="U9" s="5"/>
      <c r="V9" s="5"/>
      <c r="W9" s="5"/>
      <c r="X9" s="5"/>
      <c r="Y9" s="5"/>
      <c r="Z9" s="5"/>
      <c r="AA9" s="5"/>
      <c r="AB9" s="5"/>
      <c r="AC9" s="5"/>
      <c r="AD9" s="5"/>
      <c r="AE9" s="5"/>
      <c r="AF9" s="5"/>
    </row>
    <row r="10" spans="1:32" s="69" customFormat="1" ht="32.450000000000003" customHeight="1" x14ac:dyDescent="0.2">
      <c r="A10" s="121" t="s">
        <v>132</v>
      </c>
      <c r="B10" s="120"/>
      <c r="C10" s="120"/>
      <c r="D10" s="120"/>
      <c r="E10" s="212">
        <v>22</v>
      </c>
      <c r="F10" s="219"/>
      <c r="G10" s="220"/>
      <c r="H10" s="212">
        <v>22</v>
      </c>
      <c r="I10" s="219"/>
      <c r="J10" s="220"/>
      <c r="K10" s="212"/>
      <c r="L10" s="219"/>
      <c r="M10" s="220"/>
      <c r="N10" s="5"/>
      <c r="O10" s="5"/>
      <c r="P10" s="5"/>
      <c r="Q10" s="5"/>
      <c r="R10" s="5"/>
      <c r="S10" s="5"/>
      <c r="T10" s="5"/>
      <c r="U10" s="5"/>
      <c r="V10" s="5"/>
      <c r="W10" s="5"/>
      <c r="X10" s="5"/>
      <c r="Y10" s="5"/>
      <c r="Z10" s="5"/>
      <c r="AA10" s="5"/>
      <c r="AB10" s="5"/>
      <c r="AC10" s="5"/>
      <c r="AD10" s="5"/>
      <c r="AE10" s="5"/>
      <c r="AF10" s="5"/>
    </row>
    <row r="11" spans="1:32" s="116" customFormat="1" ht="77.45" customHeight="1" x14ac:dyDescent="0.2">
      <c r="A11" s="121" t="s">
        <v>143</v>
      </c>
      <c r="B11" s="120"/>
      <c r="C11" s="120"/>
      <c r="D11" s="120"/>
      <c r="E11" s="212">
        <v>22</v>
      </c>
      <c r="F11" s="219"/>
      <c r="G11" s="220"/>
      <c r="H11" s="212">
        <v>22</v>
      </c>
      <c r="I11" s="219"/>
      <c r="J11" s="220"/>
      <c r="K11" s="212"/>
      <c r="L11" s="219"/>
      <c r="M11" s="220"/>
      <c r="N11" s="112"/>
      <c r="O11" s="112"/>
      <c r="P11" s="112"/>
      <c r="Q11" s="112"/>
      <c r="R11" s="112"/>
      <c r="S11" s="112"/>
      <c r="T11" s="112"/>
      <c r="U11" s="112"/>
      <c r="V11" s="112"/>
      <c r="W11" s="112"/>
      <c r="X11" s="112"/>
      <c r="Y11" s="112"/>
      <c r="Z11" s="112"/>
      <c r="AA11" s="112"/>
      <c r="AB11" s="112"/>
      <c r="AC11" s="112"/>
      <c r="AD11" s="112"/>
      <c r="AE11" s="112"/>
      <c r="AF11" s="112"/>
    </row>
    <row r="12" spans="1:32" s="116" customFormat="1" ht="64.900000000000006" customHeight="1" x14ac:dyDescent="0.2">
      <c r="A12" s="121" t="s">
        <v>144</v>
      </c>
      <c r="B12" s="120"/>
      <c r="C12" s="120"/>
      <c r="D12" s="120"/>
      <c r="E12" s="212">
        <v>301</v>
      </c>
      <c r="F12" s="219"/>
      <c r="G12" s="220"/>
      <c r="H12" s="212">
        <v>280</v>
      </c>
      <c r="I12" s="219"/>
      <c r="J12" s="220"/>
      <c r="K12" s="212"/>
      <c r="L12" s="219"/>
      <c r="M12" s="220"/>
      <c r="N12" s="112"/>
      <c r="O12" s="112"/>
      <c r="P12" s="112"/>
      <c r="Q12" s="112"/>
      <c r="R12" s="112"/>
      <c r="S12" s="112"/>
      <c r="T12" s="112"/>
      <c r="U12" s="112"/>
      <c r="V12" s="112"/>
      <c r="W12" s="112"/>
      <c r="X12" s="112"/>
      <c r="Y12" s="112"/>
      <c r="Z12" s="112"/>
      <c r="AA12" s="112"/>
      <c r="AB12" s="112"/>
      <c r="AC12" s="112"/>
      <c r="AD12" s="112"/>
      <c r="AE12" s="112"/>
      <c r="AF12" s="112"/>
    </row>
    <row r="13" spans="1:32" s="116" customFormat="1" ht="60" customHeight="1" x14ac:dyDescent="0.2">
      <c r="A13" s="121" t="s">
        <v>145</v>
      </c>
      <c r="B13" s="120"/>
      <c r="C13" s="120"/>
      <c r="D13" s="120"/>
      <c r="E13" s="212">
        <v>0</v>
      </c>
      <c r="F13" s="219"/>
      <c r="G13" s="220"/>
      <c r="H13" s="212">
        <v>0</v>
      </c>
      <c r="I13" s="219"/>
      <c r="J13" s="220"/>
      <c r="K13" s="212"/>
      <c r="L13" s="219"/>
      <c r="M13" s="220"/>
      <c r="N13" s="112"/>
      <c r="O13" s="112"/>
      <c r="P13" s="112"/>
      <c r="Q13" s="112"/>
      <c r="R13" s="112"/>
      <c r="S13" s="112"/>
      <c r="T13" s="112"/>
      <c r="U13" s="112"/>
      <c r="V13" s="112"/>
      <c r="W13" s="112"/>
      <c r="X13" s="112"/>
      <c r="Y13" s="112"/>
      <c r="Z13" s="112"/>
      <c r="AA13" s="112"/>
      <c r="AB13" s="112"/>
      <c r="AC13" s="112"/>
      <c r="AD13" s="112"/>
      <c r="AE13" s="112"/>
      <c r="AF13" s="112"/>
    </row>
    <row r="14" spans="1:32" s="13" customFormat="1" ht="14.25" x14ac:dyDescent="0.2">
      <c r="A14" s="23"/>
      <c r="B14" s="5"/>
      <c r="C14" s="5"/>
      <c r="D14" s="5"/>
      <c r="E14" s="5"/>
      <c r="F14" s="5"/>
      <c r="G14" s="5"/>
      <c r="H14" s="5"/>
      <c r="I14" s="5"/>
      <c r="J14" s="5"/>
      <c r="K14" s="5"/>
      <c r="L14" s="5"/>
      <c r="M14" s="5"/>
      <c r="N14" s="5"/>
    </row>
    <row r="15" spans="1:32" s="11" customFormat="1" x14ac:dyDescent="0.2">
      <c r="A15" s="11" t="s">
        <v>16</v>
      </c>
      <c r="B15" s="24"/>
      <c r="C15" s="24"/>
      <c r="D15" s="24"/>
      <c r="E15" s="24"/>
    </row>
    <row r="16" spans="1:32" ht="72.599999999999994" customHeight="1" x14ac:dyDescent="0.2">
      <c r="A16" s="179" t="s">
        <v>303</v>
      </c>
      <c r="B16" s="180"/>
      <c r="C16" s="180"/>
      <c r="D16" s="180"/>
      <c r="E16" s="180"/>
      <c r="F16" s="180"/>
      <c r="G16" s="180"/>
      <c r="H16" s="180"/>
      <c r="I16" s="180"/>
      <c r="J16" s="180"/>
      <c r="K16" s="180"/>
      <c r="L16" s="180"/>
      <c r="M16" s="181"/>
    </row>
    <row r="22" spans="2:32" s="82" customFormat="1" x14ac:dyDescent="0.2">
      <c r="B22" s="21"/>
      <c r="C22" s="21"/>
      <c r="D22" s="21"/>
      <c r="E22" s="21"/>
      <c r="N22" s="123"/>
      <c r="O22" s="123"/>
      <c r="P22" s="123"/>
      <c r="Q22" s="123"/>
      <c r="R22" s="123"/>
      <c r="S22" s="123"/>
      <c r="T22" s="123"/>
      <c r="U22" s="123"/>
      <c r="V22" s="123"/>
      <c r="W22" s="123"/>
      <c r="X22" s="123"/>
      <c r="Y22" s="123"/>
      <c r="Z22" s="123"/>
      <c r="AA22" s="123"/>
      <c r="AB22" s="123"/>
      <c r="AC22" s="123"/>
      <c r="AD22" s="123"/>
      <c r="AE22" s="123"/>
      <c r="AF22" s="123"/>
    </row>
  </sheetData>
  <mergeCells count="19">
    <mergeCell ref="K10:M10"/>
    <mergeCell ref="K11:M11"/>
    <mergeCell ref="A4:M4"/>
    <mergeCell ref="B8:M8"/>
    <mergeCell ref="A16:M16"/>
    <mergeCell ref="A9:M9"/>
    <mergeCell ref="A1:M1"/>
    <mergeCell ref="H12:J12"/>
    <mergeCell ref="K12:M12"/>
    <mergeCell ref="H13:J13"/>
    <mergeCell ref="K13:M13"/>
    <mergeCell ref="B5:M5"/>
    <mergeCell ref="A2:M2"/>
    <mergeCell ref="E10:G10"/>
    <mergeCell ref="E11:G11"/>
    <mergeCell ref="E12:G12"/>
    <mergeCell ref="E13:G13"/>
    <mergeCell ref="H10:J10"/>
    <mergeCell ref="H11:J11"/>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80" zoomScaleNormal="80" zoomScaleSheetLayoutView="80" workbookViewId="0">
      <selection activeCell="C15" sqref="C15"/>
    </sheetView>
  </sheetViews>
  <sheetFormatPr defaultColWidth="8.7109375" defaultRowHeight="15" x14ac:dyDescent="0.2"/>
  <cols>
    <col min="1" max="1" width="42.7109375" style="12" customWidth="1"/>
    <col min="2" max="2" width="35.5703125" style="12" customWidth="1"/>
    <col min="3" max="3" width="61.140625" style="12" customWidth="1"/>
    <col min="4" max="4" width="38.140625"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ht="46.5" customHeight="1" x14ac:dyDescent="0.2">
      <c r="A1" s="174" t="s">
        <v>130</v>
      </c>
      <c r="B1" s="175"/>
      <c r="C1" s="175"/>
      <c r="D1" s="175"/>
      <c r="E1" s="176"/>
      <c r="F1" s="18"/>
      <c r="H1" s="56"/>
      <c r="I1" s="56"/>
    </row>
    <row r="2" spans="1:11" s="20" customFormat="1" ht="81.75" customHeight="1" x14ac:dyDescent="0.2">
      <c r="A2" s="190" t="s">
        <v>158</v>
      </c>
      <c r="B2" s="191"/>
      <c r="C2" s="191"/>
      <c r="D2" s="191"/>
      <c r="E2" s="192"/>
      <c r="F2" s="18"/>
      <c r="H2" s="56"/>
      <c r="I2" s="56"/>
    </row>
    <row r="3" spans="1:11" s="20" customFormat="1" x14ac:dyDescent="0.2">
      <c r="A3" s="145"/>
      <c r="B3" s="145"/>
      <c r="C3" s="145"/>
      <c r="D3" s="145"/>
      <c r="E3" s="145"/>
      <c r="F3" s="18"/>
      <c r="H3" s="56"/>
      <c r="I3" s="56"/>
    </row>
    <row r="4" spans="1:11" ht="15.75" x14ac:dyDescent="0.25">
      <c r="A4" s="134" t="str">
        <f>PCMH</f>
        <v>Participating Entity #12</v>
      </c>
      <c r="B4" s="78"/>
      <c r="C4" s="78"/>
      <c r="D4" s="78"/>
      <c r="E4" s="79"/>
      <c r="F4" s="18"/>
      <c r="G4" s="13"/>
    </row>
    <row r="5" spans="1:11" ht="15.75" x14ac:dyDescent="0.25">
      <c r="A5" s="132" t="s">
        <v>18</v>
      </c>
      <c r="B5" s="49"/>
      <c r="C5" s="49"/>
      <c r="D5" s="49"/>
      <c r="E5" s="64"/>
      <c r="F5" s="18"/>
      <c r="G5" s="110"/>
    </row>
    <row r="6" spans="1:11" s="45" customFormat="1" ht="15.75" x14ac:dyDescent="0.2">
      <c r="A6" s="48" t="s">
        <v>53</v>
      </c>
      <c r="B6" s="48" t="s">
        <v>54</v>
      </c>
      <c r="C6" s="48" t="s">
        <v>55</v>
      </c>
      <c r="D6" s="48" t="s">
        <v>56</v>
      </c>
      <c r="E6" s="48" t="s">
        <v>57</v>
      </c>
      <c r="F6" s="18"/>
      <c r="G6" s="110"/>
    </row>
    <row r="7" spans="1:11" s="22" customFormat="1" ht="49.9" customHeight="1" x14ac:dyDescent="0.25">
      <c r="A7" s="47" t="s">
        <v>28</v>
      </c>
      <c r="B7" s="47" t="s">
        <v>80</v>
      </c>
      <c r="C7" s="47" t="s">
        <v>81</v>
      </c>
      <c r="D7" s="47" t="s">
        <v>82</v>
      </c>
      <c r="E7" s="47" t="s">
        <v>83</v>
      </c>
      <c r="F7" s="18"/>
      <c r="G7" s="110"/>
    </row>
    <row r="8" spans="1:11" s="158" customFormat="1" ht="27.75" customHeight="1" x14ac:dyDescent="0.2">
      <c r="A8" s="119" t="s">
        <v>289</v>
      </c>
      <c r="B8" s="119" t="s">
        <v>114</v>
      </c>
      <c r="C8" s="119" t="s">
        <v>298</v>
      </c>
      <c r="D8" s="119"/>
      <c r="E8" s="107" t="s">
        <v>174</v>
      </c>
      <c r="F8" s="155"/>
      <c r="G8" s="156"/>
      <c r="H8" s="157"/>
      <c r="I8" s="157"/>
      <c r="K8" s="157"/>
    </row>
    <row r="9" spans="1:11" s="114" customFormat="1" ht="15.75" x14ac:dyDescent="0.2">
      <c r="A9" s="119" t="s">
        <v>173</v>
      </c>
      <c r="B9" s="119"/>
      <c r="C9" s="119"/>
      <c r="D9" s="119"/>
      <c r="E9" s="107" t="s">
        <v>174</v>
      </c>
      <c r="F9" s="18"/>
      <c r="G9" s="110"/>
      <c r="H9" s="113"/>
      <c r="I9" s="113"/>
      <c r="K9" s="113"/>
    </row>
    <row r="10" spans="1:11" s="32" customFormat="1" ht="14.45" customHeight="1" x14ac:dyDescent="0.2">
      <c r="A10" s="119" t="s">
        <v>175</v>
      </c>
      <c r="B10" s="119" t="s">
        <v>113</v>
      </c>
      <c r="C10" s="119" t="s">
        <v>176</v>
      </c>
      <c r="D10" s="119"/>
      <c r="E10" s="107" t="s">
        <v>177</v>
      </c>
      <c r="F10" s="18"/>
      <c r="G10" s="110"/>
      <c r="H10" s="9"/>
      <c r="I10" s="9"/>
      <c r="K10" s="9"/>
    </row>
    <row r="11" spans="1:11" s="32" customFormat="1" ht="14.45" customHeight="1" x14ac:dyDescent="0.2">
      <c r="A11" s="119" t="s">
        <v>178</v>
      </c>
      <c r="B11" s="119" t="s">
        <v>113</v>
      </c>
      <c r="C11" s="119" t="s">
        <v>179</v>
      </c>
      <c r="D11" s="119"/>
      <c r="E11" s="107" t="s">
        <v>177</v>
      </c>
      <c r="F11" s="18"/>
      <c r="G11" s="110"/>
      <c r="H11" s="9"/>
      <c r="I11" s="9"/>
      <c r="K11" s="9"/>
    </row>
    <row r="12" spans="1:11" s="32" customFormat="1" ht="15.75" x14ac:dyDescent="0.2">
      <c r="A12" s="97" t="s">
        <v>180</v>
      </c>
      <c r="B12" s="97" t="s">
        <v>181</v>
      </c>
      <c r="C12" s="97" t="s">
        <v>182</v>
      </c>
      <c r="D12" s="97"/>
      <c r="E12" s="109">
        <v>42844</v>
      </c>
      <c r="F12" s="18"/>
      <c r="G12" s="110"/>
      <c r="H12" s="9"/>
      <c r="I12" s="9"/>
      <c r="K12" s="9"/>
    </row>
    <row r="13" spans="1:11" s="32" customFormat="1" ht="14.45" customHeight="1" x14ac:dyDescent="0.2">
      <c r="A13" s="119" t="s">
        <v>183</v>
      </c>
      <c r="B13" s="119" t="s">
        <v>113</v>
      </c>
      <c r="C13" s="119" t="s">
        <v>185</v>
      </c>
      <c r="D13" s="119"/>
      <c r="E13" s="107" t="s">
        <v>177</v>
      </c>
      <c r="F13" s="18"/>
      <c r="G13" s="9"/>
      <c r="H13" s="9"/>
      <c r="I13" s="9"/>
      <c r="K13" s="9"/>
    </row>
    <row r="14" spans="1:11" s="32" customFormat="1" ht="42.75" x14ac:dyDescent="0.2">
      <c r="A14" s="119" t="s">
        <v>186</v>
      </c>
      <c r="B14" s="119" t="s">
        <v>187</v>
      </c>
      <c r="C14" s="119" t="s">
        <v>310</v>
      </c>
      <c r="D14" s="119"/>
      <c r="E14" s="107" t="s">
        <v>174</v>
      </c>
      <c r="F14" s="18"/>
      <c r="G14" s="110"/>
      <c r="H14" s="9"/>
      <c r="I14" s="9"/>
      <c r="K14" s="9"/>
    </row>
    <row r="15" spans="1:11" s="32" customFormat="1" ht="42.75" x14ac:dyDescent="0.2">
      <c r="A15" s="119" t="s">
        <v>188</v>
      </c>
      <c r="B15" s="119"/>
      <c r="C15" s="119" t="s">
        <v>189</v>
      </c>
      <c r="D15" s="119"/>
      <c r="E15" s="107"/>
      <c r="F15" s="18"/>
      <c r="G15" s="110"/>
      <c r="H15" s="9"/>
      <c r="I15" s="9"/>
      <c r="K15" s="9"/>
    </row>
    <row r="16" spans="1:11" s="32" customFormat="1" ht="21.75" customHeight="1" x14ac:dyDescent="0.2">
      <c r="A16" s="119" t="s">
        <v>190</v>
      </c>
      <c r="B16" s="119" t="s">
        <v>191</v>
      </c>
      <c r="C16" s="119" t="s">
        <v>192</v>
      </c>
      <c r="D16" s="119"/>
      <c r="E16" s="107" t="s">
        <v>193</v>
      </c>
      <c r="F16" s="18"/>
      <c r="G16" s="110"/>
      <c r="H16" s="9"/>
      <c r="I16" s="9"/>
      <c r="K16" s="9"/>
    </row>
    <row r="17" spans="1:11" s="32" customFormat="1" ht="28.5" x14ac:dyDescent="0.2">
      <c r="A17" s="119" t="s">
        <v>194</v>
      </c>
      <c r="B17" s="119" t="s">
        <v>184</v>
      </c>
      <c r="C17" s="119" t="s">
        <v>195</v>
      </c>
      <c r="D17" s="119"/>
      <c r="E17" s="107" t="s">
        <v>177</v>
      </c>
      <c r="F17" s="18"/>
      <c r="G17" s="110"/>
      <c r="H17" s="9"/>
      <c r="I17" s="9"/>
      <c r="K17" s="9"/>
    </row>
    <row r="18" spans="1:11" s="32" customFormat="1" ht="15.75" x14ac:dyDescent="0.2">
      <c r="A18" s="119" t="s">
        <v>196</v>
      </c>
      <c r="B18" s="119" t="s">
        <v>113</v>
      </c>
      <c r="C18" s="119" t="s">
        <v>197</v>
      </c>
      <c r="D18" s="119"/>
      <c r="E18" s="107" t="s">
        <v>174</v>
      </c>
      <c r="F18" s="18"/>
      <c r="G18" s="110"/>
      <c r="H18" s="9"/>
      <c r="I18" s="9"/>
      <c r="K18" s="9"/>
    </row>
    <row r="19" spans="1:11" s="32" customFormat="1" ht="15.75" x14ac:dyDescent="0.2">
      <c r="A19" s="119" t="s">
        <v>198</v>
      </c>
      <c r="B19" s="119" t="s">
        <v>184</v>
      </c>
      <c r="C19" s="119" t="s">
        <v>199</v>
      </c>
      <c r="D19" s="119"/>
      <c r="E19" s="107" t="s">
        <v>200</v>
      </c>
      <c r="F19" s="18"/>
      <c r="G19" s="110"/>
      <c r="H19" s="9"/>
      <c r="I19" s="9"/>
      <c r="J19" s="9"/>
      <c r="K19" s="9"/>
    </row>
    <row r="20" spans="1:11" s="32" customFormat="1" ht="14.25" x14ac:dyDescent="0.2">
      <c r="A20" s="119" t="s">
        <v>201</v>
      </c>
      <c r="B20" s="119" t="s">
        <v>184</v>
      </c>
      <c r="C20" s="119" t="s">
        <v>202</v>
      </c>
      <c r="D20" s="119"/>
      <c r="E20" s="107" t="s">
        <v>200</v>
      </c>
      <c r="F20" s="18"/>
      <c r="G20" s="9"/>
      <c r="H20" s="9"/>
      <c r="I20" s="9"/>
      <c r="J20" s="9"/>
      <c r="K20" s="9"/>
    </row>
    <row r="21" spans="1:11" s="32" customFormat="1" ht="28.5" x14ac:dyDescent="0.2">
      <c r="A21" s="119" t="s">
        <v>203</v>
      </c>
      <c r="B21" s="119" t="s">
        <v>204</v>
      </c>
      <c r="C21" s="119" t="s">
        <v>205</v>
      </c>
      <c r="D21" s="119"/>
      <c r="E21" s="107" t="s">
        <v>206</v>
      </c>
      <c r="F21" s="18"/>
      <c r="G21" s="9"/>
      <c r="H21" s="9"/>
      <c r="I21" s="9"/>
      <c r="J21" s="9"/>
      <c r="K21" s="9"/>
    </row>
    <row r="22" spans="1:11" s="20" customFormat="1" ht="13.15" customHeight="1" x14ac:dyDescent="0.2">
      <c r="A22" s="119" t="s">
        <v>207</v>
      </c>
      <c r="B22" s="119" t="s">
        <v>208</v>
      </c>
      <c r="C22" s="119" t="s">
        <v>209</v>
      </c>
      <c r="D22" s="119"/>
      <c r="E22" s="107"/>
      <c r="F22" s="18"/>
      <c r="G22" s="19"/>
      <c r="H22" s="19"/>
      <c r="I22" s="19"/>
      <c r="J22" s="19"/>
      <c r="K22" s="19"/>
    </row>
    <row r="23" spans="1:11" s="11" customFormat="1" x14ac:dyDescent="0.2">
      <c r="A23" s="119" t="s">
        <v>210</v>
      </c>
      <c r="B23" s="119" t="s">
        <v>211</v>
      </c>
      <c r="C23" s="119"/>
      <c r="D23" s="119"/>
      <c r="E23" s="107"/>
      <c r="F23" s="18"/>
    </row>
    <row r="24" spans="1:11" s="82" customFormat="1" ht="22.5" customHeight="1" x14ac:dyDescent="0.2">
      <c r="A24" s="119" t="s">
        <v>212</v>
      </c>
      <c r="B24" s="119"/>
      <c r="C24" s="119"/>
      <c r="D24" s="119"/>
      <c r="E24" s="107"/>
      <c r="F24" s="18"/>
      <c r="G24" s="123"/>
      <c r="H24" s="123"/>
      <c r="I24" s="123"/>
      <c r="J24" s="123"/>
      <c r="K24" s="123"/>
    </row>
    <row r="25" spans="1:11" x14ac:dyDescent="0.2">
      <c r="A25" s="119" t="s">
        <v>213</v>
      </c>
      <c r="B25" s="119" t="s">
        <v>214</v>
      </c>
      <c r="C25" s="119" t="s">
        <v>215</v>
      </c>
      <c r="D25" s="119"/>
      <c r="E25" s="107" t="s">
        <v>174</v>
      </c>
      <c r="F25" s="18"/>
    </row>
    <row r="26" spans="1:11" ht="28.5" x14ac:dyDescent="0.2">
      <c r="A26" s="119" t="s">
        <v>216</v>
      </c>
      <c r="B26" s="119" t="s">
        <v>217</v>
      </c>
      <c r="C26" s="119" t="s">
        <v>218</v>
      </c>
      <c r="D26" s="119"/>
      <c r="E26" s="107" t="s">
        <v>174</v>
      </c>
      <c r="F26" s="18"/>
    </row>
    <row r="27" spans="1:11" x14ac:dyDescent="0.2">
      <c r="A27" s="119" t="s">
        <v>219</v>
      </c>
      <c r="B27" s="119" t="s">
        <v>220</v>
      </c>
      <c r="C27" s="119" t="s">
        <v>221</v>
      </c>
      <c r="D27" s="119"/>
      <c r="E27" s="107" t="s">
        <v>174</v>
      </c>
      <c r="F27" s="18"/>
    </row>
    <row r="28" spans="1:11" x14ac:dyDescent="0.2">
      <c r="A28" s="119" t="s">
        <v>222</v>
      </c>
      <c r="B28" s="119" t="s">
        <v>223</v>
      </c>
      <c r="C28" s="119" t="s">
        <v>224</v>
      </c>
      <c r="D28" s="119"/>
      <c r="E28" s="107"/>
      <c r="F28" s="18"/>
    </row>
    <row r="29" spans="1:11" x14ac:dyDescent="0.2">
      <c r="A29" s="119" t="s">
        <v>225</v>
      </c>
      <c r="B29" s="119" t="s">
        <v>226</v>
      </c>
      <c r="C29" s="119" t="s">
        <v>227</v>
      </c>
      <c r="D29" s="119"/>
      <c r="E29" s="107">
        <v>42874</v>
      </c>
    </row>
    <row r="30" spans="1:11" x14ac:dyDescent="0.2">
      <c r="A30" s="119" t="s">
        <v>228</v>
      </c>
      <c r="B30" s="119" t="s">
        <v>184</v>
      </c>
      <c r="C30" s="119" t="s">
        <v>229</v>
      </c>
      <c r="D30" s="119"/>
      <c r="E30" s="107" t="s">
        <v>200</v>
      </c>
    </row>
    <row r="31" spans="1:11" ht="28.5" x14ac:dyDescent="0.2">
      <c r="A31" s="119" t="s">
        <v>230</v>
      </c>
      <c r="B31" s="119" t="s">
        <v>231</v>
      </c>
      <c r="C31" s="119" t="s">
        <v>232</v>
      </c>
      <c r="D31" s="119"/>
      <c r="E31" s="107" t="s">
        <v>233</v>
      </c>
    </row>
    <row r="32" spans="1:11" x14ac:dyDescent="0.2">
      <c r="A32" s="119" t="s">
        <v>234</v>
      </c>
      <c r="B32" s="119" t="s">
        <v>235</v>
      </c>
      <c r="C32" s="119" t="s">
        <v>236</v>
      </c>
      <c r="D32" s="119"/>
      <c r="E32" s="107" t="s">
        <v>174</v>
      </c>
    </row>
    <row r="33" spans="1:11" x14ac:dyDescent="0.2">
      <c r="A33" s="119" t="s">
        <v>237</v>
      </c>
      <c r="B33" s="119"/>
      <c r="C33" s="119"/>
      <c r="D33" s="119"/>
      <c r="E33" s="107"/>
    </row>
    <row r="34" spans="1:11" s="161" customFormat="1" ht="21" customHeight="1" x14ac:dyDescent="0.2">
      <c r="A34" s="119" t="s">
        <v>290</v>
      </c>
      <c r="B34" s="119" t="s">
        <v>292</v>
      </c>
      <c r="C34" s="162" t="s">
        <v>293</v>
      </c>
      <c r="D34" s="119"/>
      <c r="E34" s="107">
        <v>43070</v>
      </c>
      <c r="F34" s="159"/>
      <c r="G34" s="160"/>
      <c r="H34" s="160"/>
      <c r="I34" s="160"/>
      <c r="J34" s="160"/>
      <c r="K34" s="160"/>
    </row>
    <row r="35" spans="1:11" x14ac:dyDescent="0.2">
      <c r="A35" s="119" t="s">
        <v>238</v>
      </c>
      <c r="B35" s="119" t="s">
        <v>239</v>
      </c>
      <c r="C35" s="119" t="s">
        <v>240</v>
      </c>
      <c r="D35" s="119"/>
      <c r="E35" s="107"/>
    </row>
    <row r="36" spans="1:11" x14ac:dyDescent="0.2">
      <c r="A36" s="119" t="s">
        <v>241</v>
      </c>
      <c r="B36" s="119"/>
      <c r="C36" s="119"/>
      <c r="D36" s="119"/>
      <c r="E36" s="107"/>
    </row>
    <row r="37" spans="1:11" x14ac:dyDescent="0.2">
      <c r="A37" s="119" t="s">
        <v>242</v>
      </c>
      <c r="B37" s="119"/>
      <c r="C37" s="119"/>
      <c r="D37" s="119"/>
      <c r="E37" s="107"/>
    </row>
    <row r="38" spans="1:11" x14ac:dyDescent="0.2">
      <c r="A38" s="119" t="s">
        <v>243</v>
      </c>
      <c r="B38" s="119" t="s">
        <v>244</v>
      </c>
      <c r="C38" s="119" t="s">
        <v>245</v>
      </c>
      <c r="D38" s="119"/>
      <c r="E38" s="107">
        <v>42186</v>
      </c>
    </row>
    <row r="39" spans="1:11" ht="28.5" x14ac:dyDescent="0.2">
      <c r="A39" s="119" t="s">
        <v>246</v>
      </c>
      <c r="B39" s="119" t="s">
        <v>247</v>
      </c>
      <c r="C39" s="119" t="s">
        <v>248</v>
      </c>
      <c r="D39" s="119"/>
      <c r="E39" s="107">
        <v>42552</v>
      </c>
    </row>
    <row r="40" spans="1:11" x14ac:dyDescent="0.2">
      <c r="A40" s="119" t="s">
        <v>249</v>
      </c>
      <c r="B40" s="119" t="s">
        <v>250</v>
      </c>
      <c r="C40" s="119"/>
      <c r="D40" s="119"/>
      <c r="E40" s="107"/>
    </row>
    <row r="41" spans="1:11" x14ac:dyDescent="0.2">
      <c r="A41" s="119" t="s">
        <v>251</v>
      </c>
      <c r="B41" s="119" t="s">
        <v>252</v>
      </c>
      <c r="C41" s="119" t="s">
        <v>253</v>
      </c>
      <c r="D41" s="119"/>
      <c r="E41" s="107"/>
    </row>
    <row r="42" spans="1:11" ht="28.5" x14ac:dyDescent="0.2">
      <c r="A42" s="119" t="s">
        <v>299</v>
      </c>
      <c r="B42" s="119" t="s">
        <v>254</v>
      </c>
      <c r="C42" s="119"/>
      <c r="D42" s="119"/>
      <c r="E42" s="107" t="s">
        <v>255</v>
      </c>
    </row>
    <row r="43" spans="1:11" ht="28.5" x14ac:dyDescent="0.2">
      <c r="A43" s="119" t="s">
        <v>256</v>
      </c>
      <c r="B43" s="119" t="s">
        <v>257</v>
      </c>
      <c r="C43" s="119" t="s">
        <v>258</v>
      </c>
      <c r="D43" s="119"/>
      <c r="E43" s="107" t="s">
        <v>174</v>
      </c>
    </row>
    <row r="44" spans="1:11" x14ac:dyDescent="0.2">
      <c r="A44" s="119" t="s">
        <v>259</v>
      </c>
      <c r="B44" s="119" t="s">
        <v>184</v>
      </c>
      <c r="C44" s="119" t="s">
        <v>260</v>
      </c>
      <c r="D44" s="119"/>
      <c r="E44" s="107" t="s">
        <v>177</v>
      </c>
    </row>
    <row r="45" spans="1:11" x14ac:dyDescent="0.2">
      <c r="A45" s="119" t="s">
        <v>261</v>
      </c>
      <c r="B45" s="119"/>
      <c r="C45" s="119" t="s">
        <v>262</v>
      </c>
      <c r="D45" s="119"/>
      <c r="E45" s="107" t="s">
        <v>177</v>
      </c>
    </row>
    <row r="46" spans="1:11" ht="28.5" x14ac:dyDescent="0.2">
      <c r="A46" s="119" t="s">
        <v>263</v>
      </c>
      <c r="B46" s="119" t="s">
        <v>184</v>
      </c>
      <c r="C46" s="119" t="s">
        <v>300</v>
      </c>
      <c r="D46" s="119"/>
      <c r="E46" s="107"/>
    </row>
    <row r="47" spans="1:11" ht="28.5" x14ac:dyDescent="0.2">
      <c r="A47" s="119" t="s">
        <v>264</v>
      </c>
      <c r="B47" s="119" t="s">
        <v>265</v>
      </c>
      <c r="C47" s="119" t="s">
        <v>266</v>
      </c>
      <c r="D47" s="119"/>
      <c r="E47" s="107">
        <v>2016</v>
      </c>
    </row>
    <row r="48" spans="1:11" x14ac:dyDescent="0.2">
      <c r="A48" s="119" t="s">
        <v>267</v>
      </c>
      <c r="B48" s="119" t="s">
        <v>223</v>
      </c>
      <c r="C48" s="119" t="s">
        <v>268</v>
      </c>
      <c r="D48" s="119"/>
      <c r="E48" s="107"/>
    </row>
    <row r="49" spans="1:5" ht="24.75" customHeight="1" x14ac:dyDescent="0.2">
      <c r="A49" s="119" t="s">
        <v>269</v>
      </c>
      <c r="B49" s="119" t="s">
        <v>270</v>
      </c>
      <c r="C49" s="119"/>
      <c r="D49" s="119"/>
      <c r="E49" s="107" t="s">
        <v>255</v>
      </c>
    </row>
    <row r="50" spans="1:5" ht="23.25" customHeight="1" x14ac:dyDescent="0.2">
      <c r="A50" s="119" t="s">
        <v>271</v>
      </c>
      <c r="B50" s="119" t="s">
        <v>272</v>
      </c>
      <c r="C50" s="119" t="s">
        <v>273</v>
      </c>
      <c r="D50" s="119"/>
      <c r="E50" s="107"/>
    </row>
    <row r="51" spans="1:5" x14ac:dyDescent="0.2">
      <c r="A51" s="119" t="s">
        <v>274</v>
      </c>
      <c r="B51" s="119" t="s">
        <v>184</v>
      </c>
      <c r="C51" s="119" t="s">
        <v>275</v>
      </c>
      <c r="D51" s="119"/>
      <c r="E51" s="107" t="s">
        <v>177</v>
      </c>
    </row>
    <row r="52" spans="1:5" x14ac:dyDescent="0.2">
      <c r="A52" s="119" t="s">
        <v>304</v>
      </c>
      <c r="B52" s="119" t="s">
        <v>276</v>
      </c>
      <c r="C52" s="119" t="s">
        <v>277</v>
      </c>
      <c r="D52" s="119"/>
      <c r="E52" s="107" t="s">
        <v>174</v>
      </c>
    </row>
    <row r="53" spans="1:5" ht="28.5" x14ac:dyDescent="0.2">
      <c r="A53" s="119" t="s">
        <v>278</v>
      </c>
      <c r="B53" s="119" t="s">
        <v>279</v>
      </c>
      <c r="C53" s="119" t="s">
        <v>280</v>
      </c>
      <c r="D53" s="119"/>
      <c r="E53" s="107" t="s">
        <v>174</v>
      </c>
    </row>
    <row r="54" spans="1:5" ht="28.5" x14ac:dyDescent="0.2">
      <c r="A54" s="119" t="s">
        <v>281</v>
      </c>
      <c r="B54" s="119" t="s">
        <v>250</v>
      </c>
      <c r="C54" s="119" t="s">
        <v>282</v>
      </c>
      <c r="D54" s="119"/>
      <c r="E54" s="107">
        <v>41640</v>
      </c>
    </row>
    <row r="55" spans="1:5" x14ac:dyDescent="0.2">
      <c r="A55" s="119" t="s">
        <v>283</v>
      </c>
      <c r="B55" s="119" t="s">
        <v>250</v>
      </c>
      <c r="C55" s="119" t="s">
        <v>284</v>
      </c>
      <c r="D55" s="119"/>
      <c r="E55" s="107">
        <v>42736</v>
      </c>
    </row>
    <row r="56" spans="1:5" ht="114" x14ac:dyDescent="0.2">
      <c r="A56" s="119" t="s">
        <v>285</v>
      </c>
      <c r="B56" s="119" t="s">
        <v>286</v>
      </c>
      <c r="C56" s="119" t="s">
        <v>287</v>
      </c>
      <c r="D56" s="119"/>
      <c r="E56" s="107" t="s">
        <v>288</v>
      </c>
    </row>
  </sheetData>
  <sortState ref="G4:G17">
    <sortCondition ref="G1"/>
  </sortState>
  <mergeCells count="2">
    <mergeCell ref="A1:E1"/>
    <mergeCell ref="A2:E2"/>
  </mergeCells>
  <pageMargins left="0.45" right="0.45" top="1.2" bottom="0.5" header="0.3" footer="0.3"/>
  <pageSetup scale="67"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0"/>
  <sheetViews>
    <sheetView showGridLines="0" zoomScale="80" zoomScaleNormal="80" zoomScaleSheetLayoutView="90" workbookViewId="0">
      <selection activeCell="G19" sqref="G19"/>
    </sheetView>
  </sheetViews>
  <sheetFormatPr defaultColWidth="8.7109375" defaultRowHeight="15" x14ac:dyDescent="0.2"/>
  <cols>
    <col min="1" max="1" width="21.5703125" style="12" bestFit="1" customWidth="1"/>
    <col min="2" max="2" width="29.5703125" style="82" customWidth="1"/>
    <col min="3" max="6" width="13.5703125" style="21" customWidth="1"/>
    <col min="7" max="7" width="113.28515625" style="12" customWidth="1"/>
    <col min="8" max="15" width="8.7109375" style="11"/>
    <col min="16" max="16384" width="8.7109375" style="12"/>
  </cols>
  <sheetData>
    <row r="1" spans="1:17" ht="42.75" customHeight="1" x14ac:dyDescent="0.2">
      <c r="A1" s="170" t="s">
        <v>133</v>
      </c>
      <c r="B1" s="171"/>
      <c r="C1" s="171"/>
      <c r="D1" s="171"/>
      <c r="E1" s="171"/>
      <c r="F1" s="171"/>
      <c r="G1" s="172"/>
      <c r="P1" s="37"/>
      <c r="Q1" s="37"/>
    </row>
    <row r="3" spans="1:17" ht="15.75" x14ac:dyDescent="0.25">
      <c r="A3" s="246" t="str">
        <f>PCMH</f>
        <v>Participating Entity #12</v>
      </c>
      <c r="B3" s="247"/>
      <c r="C3" s="246"/>
      <c r="D3" s="247"/>
      <c r="E3" s="246"/>
      <c r="F3" s="247"/>
      <c r="G3" s="135"/>
    </row>
    <row r="4" spans="1:17" ht="15.75" x14ac:dyDescent="0.25">
      <c r="A4" s="238" t="s">
        <v>1</v>
      </c>
      <c r="B4" s="239"/>
      <c r="C4" s="240"/>
      <c r="D4" s="240"/>
      <c r="E4" s="240"/>
      <c r="F4" s="240"/>
      <c r="G4" s="241"/>
    </row>
    <row r="5" spans="1:17" s="45" customFormat="1" x14ac:dyDescent="0.2">
      <c r="A5" s="125" t="s">
        <v>53</v>
      </c>
      <c r="B5" s="125" t="s">
        <v>54</v>
      </c>
      <c r="C5" s="125" t="s">
        <v>55</v>
      </c>
      <c r="D5" s="125" t="s">
        <v>56</v>
      </c>
      <c r="E5" s="125" t="s">
        <v>57</v>
      </c>
      <c r="F5" s="125" t="s">
        <v>58</v>
      </c>
      <c r="G5" s="125" t="s">
        <v>59</v>
      </c>
      <c r="H5" s="123"/>
      <c r="I5" s="123"/>
      <c r="J5" s="123"/>
      <c r="K5" s="123"/>
      <c r="L5" s="123"/>
      <c r="M5" s="123"/>
      <c r="N5" s="123"/>
      <c r="O5" s="123"/>
      <c r="P5" s="124"/>
      <c r="Q5" s="124"/>
    </row>
    <row r="6" spans="1:17" ht="15.75" x14ac:dyDescent="0.25">
      <c r="A6" s="244" t="s">
        <v>116</v>
      </c>
      <c r="B6" s="118"/>
      <c r="C6" s="242" t="s">
        <v>115</v>
      </c>
      <c r="D6" s="243"/>
      <c r="E6" s="243"/>
      <c r="F6" s="243"/>
      <c r="G6" s="244" t="s">
        <v>77</v>
      </c>
    </row>
    <row r="7" spans="1:17" s="17" customFormat="1" ht="70.900000000000006" customHeight="1" x14ac:dyDescent="0.25">
      <c r="A7" s="245"/>
      <c r="B7" s="117" t="s">
        <v>109</v>
      </c>
      <c r="C7" s="115" t="s">
        <v>117</v>
      </c>
      <c r="D7" s="115" t="s">
        <v>79</v>
      </c>
      <c r="E7" s="115" t="s">
        <v>78</v>
      </c>
      <c r="F7" s="115" t="s">
        <v>101</v>
      </c>
      <c r="G7" s="245"/>
      <c r="H7" s="16"/>
      <c r="I7" s="16"/>
      <c r="J7" s="16"/>
      <c r="K7" s="16"/>
      <c r="L7" s="16"/>
      <c r="M7" s="16"/>
      <c r="N7" s="16"/>
      <c r="O7" s="16"/>
    </row>
    <row r="8" spans="1:17" s="28" customFormat="1" ht="131.25" customHeight="1" x14ac:dyDescent="0.2">
      <c r="A8" s="3">
        <v>43208</v>
      </c>
      <c r="B8" s="3" t="s">
        <v>295</v>
      </c>
      <c r="C8" s="4">
        <v>27</v>
      </c>
      <c r="D8" s="4">
        <v>27</v>
      </c>
      <c r="E8" s="4">
        <v>1</v>
      </c>
      <c r="F8" s="4">
        <v>1</v>
      </c>
      <c r="G8" s="15" t="s">
        <v>311</v>
      </c>
      <c r="H8" s="30"/>
      <c r="I8" s="30"/>
      <c r="J8" s="30"/>
      <c r="K8" s="30"/>
      <c r="L8" s="30"/>
      <c r="M8" s="30"/>
      <c r="N8" s="30"/>
      <c r="O8" s="30"/>
    </row>
    <row r="9" spans="1:17" s="28" customFormat="1" ht="71.25" x14ac:dyDescent="0.2">
      <c r="A9" s="3">
        <v>43299</v>
      </c>
      <c r="B9" s="3" t="s">
        <v>295</v>
      </c>
      <c r="C9" s="4">
        <v>28</v>
      </c>
      <c r="D9" s="4">
        <v>28</v>
      </c>
      <c r="E9" s="4">
        <v>1</v>
      </c>
      <c r="F9" s="4">
        <v>1</v>
      </c>
      <c r="G9" s="15" t="s">
        <v>305</v>
      </c>
      <c r="H9" s="30"/>
      <c r="I9" s="30"/>
      <c r="J9" s="30"/>
      <c r="K9" s="30"/>
      <c r="L9" s="30"/>
      <c r="M9" s="30"/>
      <c r="N9" s="30"/>
      <c r="O9" s="30"/>
    </row>
    <row r="10" spans="1:17" s="28" customFormat="1" ht="71.25" x14ac:dyDescent="0.2">
      <c r="A10" s="3">
        <v>43327</v>
      </c>
      <c r="B10" s="3" t="s">
        <v>295</v>
      </c>
      <c r="C10" s="4">
        <v>26</v>
      </c>
      <c r="D10" s="4">
        <v>26</v>
      </c>
      <c r="E10" s="4">
        <v>1</v>
      </c>
      <c r="F10" s="4">
        <v>1</v>
      </c>
      <c r="G10" s="15" t="s">
        <v>302</v>
      </c>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17" customFormat="1" ht="14.25" x14ac:dyDescent="0.2">
      <c r="A17" s="3"/>
      <c r="B17" s="3"/>
      <c r="C17" s="4"/>
      <c r="D17" s="4"/>
      <c r="E17" s="4"/>
      <c r="F17" s="4"/>
      <c r="G17" s="15"/>
      <c r="H17" s="16"/>
      <c r="I17" s="16"/>
      <c r="J17" s="16"/>
      <c r="K17" s="16"/>
      <c r="L17" s="16"/>
      <c r="M17" s="16"/>
      <c r="N17" s="16"/>
      <c r="O17" s="16"/>
    </row>
    <row r="19" spans="1:15" s="123" customFormat="1" x14ac:dyDescent="0.2">
      <c r="A19" s="123" t="s">
        <v>16</v>
      </c>
      <c r="C19" s="24"/>
      <c r="D19" s="24"/>
      <c r="E19" s="24"/>
      <c r="F19" s="24"/>
    </row>
    <row r="20" spans="1:15" s="11" customFormat="1" x14ac:dyDescent="0.2">
      <c r="A20" s="179"/>
      <c r="B20" s="180"/>
      <c r="C20" s="180"/>
      <c r="D20" s="180"/>
      <c r="E20" s="180"/>
      <c r="F20" s="180"/>
      <c r="G20" s="181"/>
      <c r="H20" s="31"/>
      <c r="I20" s="31"/>
      <c r="J20" s="31"/>
      <c r="K20" s="31"/>
      <c r="L20" s="31"/>
      <c r="M20" s="31"/>
      <c r="N20" s="31"/>
    </row>
  </sheetData>
  <mergeCells count="9">
    <mergeCell ref="A1:G1"/>
    <mergeCell ref="A20:G20"/>
    <mergeCell ref="A4:G4"/>
    <mergeCell ref="C6:F6"/>
    <mergeCell ref="A6:A7"/>
    <mergeCell ref="G6:G7"/>
    <mergeCell ref="A3:B3"/>
    <mergeCell ref="C3:D3"/>
    <mergeCell ref="E3:F3"/>
  </mergeCells>
  <pageMargins left="0.45" right="0.45" top="1.2" bottom="0.5" header="0.3" footer="0.3"/>
  <pageSetup scale="59" fitToHeight="0" orientation="landscape" horizontalDpi="1200" verticalDpi="1200"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4"/>
  <sheetViews>
    <sheetView showGridLines="0" zoomScale="80" zoomScaleNormal="80" zoomScaleSheetLayoutView="80" workbookViewId="0">
      <selection activeCell="B27" sqref="B27"/>
    </sheetView>
  </sheetViews>
  <sheetFormatPr defaultColWidth="8.7109375" defaultRowHeight="15" x14ac:dyDescent="0.2"/>
  <cols>
    <col min="1" max="1" width="21.5703125" style="12" bestFit="1" customWidth="1"/>
    <col min="2" max="2" width="155.5703125" style="29" customWidth="1"/>
    <col min="3" max="3" width="14" style="12" customWidth="1"/>
    <col min="4" max="16384" width="8.7109375" style="12"/>
  </cols>
  <sheetData>
    <row r="1" spans="1:16" s="19" customFormat="1" ht="198" customHeight="1" x14ac:dyDescent="0.2">
      <c r="A1" s="170" t="s">
        <v>159</v>
      </c>
      <c r="B1" s="171"/>
      <c r="C1" s="172"/>
      <c r="D1" s="39"/>
      <c r="E1" s="39"/>
      <c r="F1" s="39"/>
      <c r="G1" s="39"/>
      <c r="H1" s="39"/>
      <c r="I1" s="39"/>
      <c r="J1" s="39"/>
      <c r="K1" s="39"/>
      <c r="L1" s="39"/>
      <c r="M1" s="39"/>
      <c r="N1" s="39"/>
      <c r="O1" s="40"/>
      <c r="P1" s="40"/>
    </row>
    <row r="3" spans="1:16" ht="15.75" x14ac:dyDescent="0.25">
      <c r="A3" s="246" t="str">
        <f>PCMH</f>
        <v>Participating Entity #12</v>
      </c>
      <c r="B3" s="247"/>
      <c r="C3" s="79"/>
    </row>
    <row r="4" spans="1:16" ht="15.75" x14ac:dyDescent="0.25">
      <c r="A4" s="136" t="s">
        <v>66</v>
      </c>
      <c r="B4" s="137"/>
      <c r="C4" s="80"/>
    </row>
    <row r="5" spans="1:16" s="45" customFormat="1" x14ac:dyDescent="0.2">
      <c r="A5" s="61" t="s">
        <v>53</v>
      </c>
      <c r="B5" s="62" t="s">
        <v>54</v>
      </c>
      <c r="C5" s="63" t="s">
        <v>55</v>
      </c>
      <c r="D5" s="12"/>
      <c r="E5" s="12"/>
      <c r="F5" s="12"/>
      <c r="G5" s="12"/>
      <c r="H5" s="12"/>
      <c r="I5" s="12"/>
      <c r="J5" s="12"/>
      <c r="K5" s="12"/>
      <c r="L5" s="12"/>
      <c r="M5" s="12"/>
    </row>
    <row r="6" spans="1:16" s="17" customFormat="1" ht="33.6" customHeight="1" x14ac:dyDescent="0.25">
      <c r="A6" s="70" t="s">
        <v>19</v>
      </c>
      <c r="B6" s="70" t="s">
        <v>75</v>
      </c>
      <c r="C6" s="70" t="s">
        <v>76</v>
      </c>
    </row>
    <row r="7" spans="1:16" s="17" customFormat="1" ht="14.25" x14ac:dyDescent="0.2">
      <c r="A7" s="3">
        <v>43304</v>
      </c>
      <c r="B7" s="34" t="s">
        <v>296</v>
      </c>
      <c r="C7" s="103">
        <v>6</v>
      </c>
    </row>
    <row r="8" spans="1:16" s="17" customFormat="1" ht="14.25" x14ac:dyDescent="0.2">
      <c r="A8" s="3">
        <v>43318</v>
      </c>
      <c r="B8" s="34" t="s">
        <v>296</v>
      </c>
      <c r="C8" s="103">
        <v>6</v>
      </c>
    </row>
    <row r="9" spans="1:16" s="17" customFormat="1" ht="14.25" x14ac:dyDescent="0.2">
      <c r="A9" s="3">
        <v>43332</v>
      </c>
      <c r="B9" s="34" t="s">
        <v>296</v>
      </c>
      <c r="C9" s="103">
        <v>11</v>
      </c>
    </row>
    <row r="10" spans="1:16" s="17" customFormat="1" ht="14.25" x14ac:dyDescent="0.2">
      <c r="A10" s="3">
        <v>43353</v>
      </c>
      <c r="B10" s="34" t="s">
        <v>296</v>
      </c>
      <c r="C10" s="103">
        <v>9</v>
      </c>
    </row>
    <row r="11" spans="1:16" s="17" customFormat="1" ht="14.25" x14ac:dyDescent="0.2">
      <c r="A11" s="3">
        <v>43367</v>
      </c>
      <c r="B11" s="34" t="s">
        <v>296</v>
      </c>
      <c r="C11" s="103">
        <v>10</v>
      </c>
    </row>
    <row r="12" spans="1:16" s="92" customFormat="1" ht="14.25" x14ac:dyDescent="0.2">
      <c r="A12" s="3"/>
      <c r="B12" s="34"/>
      <c r="C12" s="103"/>
    </row>
    <row r="13" spans="1:16" s="92" customFormat="1" ht="14.25" x14ac:dyDescent="0.2">
      <c r="A13" s="3"/>
      <c r="B13" s="34"/>
      <c r="C13" s="103"/>
    </row>
    <row r="14" spans="1:16" s="92" customFormat="1" ht="14.25" x14ac:dyDescent="0.2">
      <c r="A14" s="3"/>
      <c r="B14" s="34"/>
      <c r="C14" s="103"/>
    </row>
    <row r="15" spans="1:16" x14ac:dyDescent="0.2">
      <c r="C15" s="17"/>
      <c r="D15" s="17"/>
      <c r="E15" s="17"/>
      <c r="F15" s="17"/>
    </row>
    <row r="16" spans="1:16" x14ac:dyDescent="0.2">
      <c r="A16" s="11" t="s">
        <v>16</v>
      </c>
      <c r="B16" s="24"/>
      <c r="C16" s="17"/>
      <c r="D16" s="17"/>
      <c r="E16" s="17"/>
      <c r="F16" s="17"/>
    </row>
    <row r="17" spans="1:6" x14ac:dyDescent="0.2">
      <c r="A17" s="179"/>
      <c r="B17" s="180"/>
      <c r="C17" s="181"/>
      <c r="D17" s="17"/>
      <c r="E17" s="17"/>
      <c r="F17" s="17"/>
    </row>
    <row r="18" spans="1:6" s="82" customFormat="1" x14ac:dyDescent="0.2">
      <c r="B18" s="29"/>
      <c r="C18" s="92"/>
      <c r="D18" s="92"/>
      <c r="E18" s="92"/>
      <c r="F18" s="92"/>
    </row>
    <row r="19" spans="1:6" x14ac:dyDescent="0.2">
      <c r="C19" s="17"/>
      <c r="D19" s="17"/>
      <c r="E19" s="17"/>
      <c r="F19" s="17"/>
    </row>
    <row r="20" spans="1:6" x14ac:dyDescent="0.2">
      <c r="C20" s="17"/>
      <c r="D20" s="17"/>
      <c r="E20" s="17"/>
      <c r="F20" s="17"/>
    </row>
    <row r="21" spans="1:6" x14ac:dyDescent="0.2">
      <c r="C21" s="17"/>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sheetData>
  <mergeCells count="3">
    <mergeCell ref="A17:C17"/>
    <mergeCell ref="A1:C1"/>
    <mergeCell ref="A3:B3"/>
  </mergeCells>
  <pageMargins left="0.45" right="0.45" top="1.2" bottom="0.5" header="0.3" footer="0.3"/>
  <pageSetup scale="6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Staffing</vt:lpstr>
      <vt:lpstr>Demographics</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2018-10-11T20:22:39Z</cp:lastPrinted>
  <dcterms:created xsi:type="dcterms:W3CDTF">2017-02-26T22:25:48Z</dcterms:created>
  <dcterms:modified xsi:type="dcterms:W3CDTF">2018-11-01T15:09:51Z</dcterms:modified>
</cp:coreProperties>
</file>