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645" yWindow="-150" windowWidth="12930" windowHeight="5790" tabRatio="849"/>
  </bookViews>
  <sheets>
    <sheet name="PCMH Cover" sheetId="2" r:id="rId1"/>
    <sheet name="Overall Instructions" sheetId="5" r:id="rId2"/>
    <sheet name="Demographics" sheetId="10" r:id="rId3"/>
    <sheet name="Staffing" sheetId="3" r:id="rId4"/>
    <sheet name="Enhanced Care Coordination" sheetId="8" r:id="rId5"/>
    <sheet name="Add-On FQHC Activities" sheetId="11" r:id="rId6"/>
    <sheet name="Community Linkages" sheetId="9" r:id="rId7"/>
    <sheet name="Member Advisory Board" sheetId="4" r:id="rId8"/>
    <sheet name="Training" sheetId="7" r:id="rId9"/>
    <sheet name="NCQA or TJC updates" sheetId="15" r:id="rId10"/>
    <sheet name="Definitions" sheetId="13" r:id="rId11"/>
  </sheets>
  <definedNames>
    <definedName name="PCMH">'PCMH Cover'!$C$16</definedName>
    <definedName name="_xlnm.Print_Area" localSheetId="5">'Add-On FQHC Activities'!$A$1:$M$16</definedName>
    <definedName name="_xlnm.Print_Area" localSheetId="6">'Community Linkages'!$A$1:$E$24</definedName>
    <definedName name="_xlnm.Print_Area" localSheetId="10">Definitions!$A$1:$B$27</definedName>
    <definedName name="_xlnm.Print_Area" localSheetId="2">Demographics!$A$1:$M$19</definedName>
    <definedName name="_xlnm.Print_Area" localSheetId="4">'Enhanced Care Coordination'!$A$1:$M$20</definedName>
    <definedName name="_xlnm.Print_Area" localSheetId="7">'Member Advisory Board'!$A$1:$G$23</definedName>
    <definedName name="_xlnm.Print_Area" localSheetId="9">'NCQA or TJC updates'!$A$1:$A$5</definedName>
    <definedName name="_xlnm.Print_Area" localSheetId="1">'Overall Instructions'!$A$1:$A$3</definedName>
    <definedName name="_xlnm.Print_Area" localSheetId="0">'PCMH Cover'!$A$1:$M$34</definedName>
    <definedName name="_xlnm.Print_Area" localSheetId="3">Staffing!$A$1:$K$40</definedName>
    <definedName name="_xlnm.Print_Area" localSheetId="8">Training!$A$1:$C$57</definedName>
    <definedName name="_xlnm.Print_Titles" localSheetId="6">'Community Linkages'!$4:$7</definedName>
    <definedName name="_xlnm.Print_Titles" localSheetId="10">Definitions!$1:$3</definedName>
    <definedName name="_xlnm.Print_Titles" localSheetId="4">'Enhanced Care Coordination'!$5:$8</definedName>
    <definedName name="_xlnm.Print_Titles" localSheetId="7">'Member Advisory Board'!$3:$7</definedName>
    <definedName name="_xlnm.Print_Titles" localSheetId="9">'NCQA or TJC updates'!$3:$4</definedName>
    <definedName name="_xlnm.Print_Titles" localSheetId="1">'Overall Instructions'!$1:$2</definedName>
    <definedName name="_xlnm.Print_Titles" localSheetId="8">Training!$3:$6</definedName>
  </definedNames>
  <calcPr calcId="145621"/>
</workbook>
</file>

<file path=xl/calcChain.xml><?xml version="1.0" encoding="utf-8"?>
<calcChain xmlns="http://schemas.openxmlformats.org/spreadsheetml/2006/main">
  <c r="B10" i="11" l="1"/>
  <c r="B8" i="11" l="1"/>
  <c r="B9" i="8"/>
  <c r="A1" i="13" l="1"/>
  <c r="A3" i="15"/>
  <c r="A3" i="7"/>
  <c r="A3" i="4"/>
  <c r="A4" i="9"/>
  <c r="A8" i="11"/>
  <c r="A4" i="11"/>
  <c r="A9" i="8"/>
  <c r="A5" i="8"/>
  <c r="A20" i="3"/>
  <c r="A3" i="3"/>
  <c r="A4" i="10"/>
  <c r="A1" i="5"/>
</calcChain>
</file>

<file path=xl/sharedStrings.xml><?xml version="1.0" encoding="utf-8"?>
<sst xmlns="http://schemas.openxmlformats.org/spreadsheetml/2006/main" count="548" uniqueCount="351">
  <si>
    <t>FTE</t>
  </si>
  <si>
    <t>Member Advisory Board</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</si>
  <si>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</si>
  <si>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</si>
  <si>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</si>
  <si>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</si>
  <si>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</si>
  <si>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</si>
  <si>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</si>
  <si>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</si>
  <si>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</si>
  <si>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</si>
  <si>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</si>
  <si>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</si>
  <si>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</si>
  <si>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</si>
  <si>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</si>
  <si>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</si>
  <si>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</si>
  <si>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</si>
  <si>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Add-on Activities (FQHCs only)</t>
  </si>
  <si>
    <t>A program administered by CHN that was developed to meet the diverse needs of the most socially and medically vulnerable members.</t>
  </si>
  <si>
    <t>Definitions</t>
  </si>
  <si>
    <t>Definition</t>
  </si>
  <si>
    <t>IEP</t>
  </si>
  <si>
    <t xml:space="preserve">WRAP </t>
  </si>
  <si>
    <t>Intensive Care Management (ICM)</t>
  </si>
  <si>
    <t>Acronyms and Terms</t>
  </si>
  <si>
    <t>Name of Partner Organization</t>
  </si>
  <si>
    <t>Staff Name</t>
  </si>
  <si>
    <t>PCMH+ members with behavioral health conditions</t>
  </si>
  <si>
    <t>PCMH+ members with disabilities</t>
  </si>
  <si>
    <t>Full time equivalent, the ratio of the total number of paid hours during a period (part time, full time, contracted) by the number of working hours in that period Mondays through Fridays.</t>
  </si>
  <si>
    <t>Community Health Network of Connecticut</t>
  </si>
  <si>
    <t>CHN</t>
  </si>
  <si>
    <t>FQHC</t>
  </si>
  <si>
    <t>PCMH+ members who are transition-age youth (TAY)</t>
  </si>
  <si>
    <t>Transition-Age Youth (TAY)</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</si>
  <si>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</si>
  <si>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</si>
  <si>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</si>
  <si>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</si>
  <si>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</si>
  <si>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</si>
  <si>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</si>
  <si>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</si>
  <si>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</si>
  <si>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Overall Instructions</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</si>
  <si>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</si>
  <si>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</si>
  <si>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</si>
  <si>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</si>
  <si>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</si>
  <si>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</si>
  <si>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</si>
  <si>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</si>
  <si>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</si>
  <si>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</si>
  <si>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</si>
  <si>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</si>
  <si>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</si>
  <si>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</si>
  <si>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</si>
  <si>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</si>
  <si>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</si>
  <si>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</si>
  <si>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Training</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</si>
  <si>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</si>
  <si>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</si>
  <si>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</si>
  <si>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</si>
  <si>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</si>
  <si>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</si>
  <si>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</si>
  <si>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</si>
  <si>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 xml:space="preserve">PCMH+ Trainings Provided </t>
  </si>
  <si>
    <t># Staff Attending</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</si>
  <si>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</si>
  <si>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</si>
  <si>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</si>
  <si>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</si>
  <si>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</si>
  <si>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</si>
  <si>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</si>
  <si>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</si>
  <si>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</si>
  <si>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</si>
  <si>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</si>
  <si>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</si>
  <si>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</si>
  <si>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</si>
  <si>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</si>
  <si>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</si>
  <si>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</si>
  <si>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</si>
  <si>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</si>
  <si>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</si>
  <si>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</si>
  <si>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</si>
  <si>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Psychiatric Advance Directive</t>
  </si>
  <si>
    <t>Social Determinants of Health</t>
  </si>
  <si>
    <t xml:space="preserve">PCMH+ Voting Members </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</si>
  <si>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</si>
  <si>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</si>
  <si>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</si>
  <si>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</si>
  <si>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</si>
  <si>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</si>
  <si>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</si>
  <si>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Name of Board</t>
  </si>
  <si>
    <t>Type of Care Coordinator</t>
  </si>
  <si>
    <t>Care Coordinator</t>
  </si>
  <si>
    <t>BH Care Coordinator</t>
  </si>
  <si>
    <t>Other</t>
  </si>
  <si>
    <t>Elder-serving</t>
  </si>
  <si>
    <t>Number of Members in Attendance</t>
  </si>
  <si>
    <t>Meeting Date</t>
  </si>
  <si>
    <t>Total Number of  Attendees</t>
  </si>
  <si>
    <t>Required care coordination activities that all PCMH+ Participating Entities must provide. These activities are described in Section III.F.4 of the RFP.</t>
  </si>
  <si>
    <t>Number of psychiatric advanced directives collected, reviewed and placed into the member’s record during the reporting timeframe</t>
  </si>
  <si>
    <t xml:space="preserve">PCMH+ members with disabilities who received an adjusted appointment time </t>
  </si>
  <si>
    <t>Number of PCMH+ attributed members</t>
  </si>
  <si>
    <t>Care Coordinator and Behavioral Health Care Coordinator Staffing</t>
  </si>
  <si>
    <t>PCMH+ unique members refusing care coordination during the reporting timeframe</t>
  </si>
  <si>
    <t xml:space="preserve">Update on Progress Toward NCQA Recognition or TJC Certification </t>
  </si>
  <si>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intellectual disability, organic brain syndrome, emotional or mental illness, and specific learning disabilities. </t>
    </r>
  </si>
  <si>
    <t xml:space="preserve">Wellness Recovery Action Plan® or WRAP. For purposes of this program, WRAP-like recovery instruments are equally acceptable.
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</si>
  <si>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b/>
        <sz val="11"/>
        <rFont val="Arial"/>
        <family val="2"/>
      </rPr>
      <t xml:space="preserve">RFP Page 33, Section III.F.4.c 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or more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b/>
        <sz val="11"/>
        <rFont val="Arial"/>
        <family val="2"/>
      </rPr>
      <t xml:space="preserve">RFP Page 33, Section III.F.5.a Behavioral Health Care Coordinators: </t>
    </r>
    <r>
      <rPr>
        <sz val="11"/>
        <rFont val="Arial"/>
        <family val="2"/>
      </rPr>
      <t xml:space="preserve">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t>
    </r>
    <r>
      <rPr>
        <b/>
        <sz val="11"/>
        <rFont val="Arial"/>
        <family val="2"/>
      </rPr>
      <t xml:space="preserve">Instructions: </t>
    </r>
    <r>
      <rPr>
        <sz val="11"/>
        <rFont val="Arial"/>
        <family val="2"/>
      </rPr>
      <t xml:space="preserve">
</t>
    </r>
    <r>
      <rPr>
        <b/>
        <sz val="11"/>
        <rFont val="Arial"/>
        <family val="2"/>
      </rPr>
      <t>Column A:</t>
    </r>
    <r>
      <rPr>
        <sz val="11"/>
        <rFont val="Arial"/>
        <family val="2"/>
      </rPr>
      <t xml:space="preserve"> Enter the name of the staff person.
</t>
    </r>
    <r>
      <rPr>
        <b/>
        <sz val="11"/>
        <rFont val="Arial"/>
        <family val="2"/>
      </rPr>
      <t>Column B:</t>
    </r>
    <r>
      <rPr>
        <sz val="11"/>
        <rFont val="Arial"/>
        <family val="2"/>
      </rPr>
      <t xml:space="preserve"> Choose "Care Coordinator" or "BH Care Coordinator" from the drop down.
</t>
    </r>
    <r>
      <rPr>
        <b/>
        <sz val="11"/>
        <rFont val="Arial"/>
        <family val="2"/>
      </rPr>
      <t xml:space="preserve">
Column C:</t>
    </r>
    <r>
      <rPr>
        <sz val="11"/>
        <rFont val="Arial"/>
        <family val="2"/>
      </rPr>
      <t xml:space="preserve"> Provide the</t>
    </r>
    <r>
      <rPr>
        <b/>
        <sz val="11"/>
        <rFont val="Arial"/>
        <family val="2"/>
      </rPr>
      <t xml:space="preserve"> full time equivalency of the care coordinato</t>
    </r>
    <r>
      <rPr>
        <sz val="11"/>
        <rFont val="Arial"/>
        <family val="2"/>
      </rPr>
      <t xml:space="preserve">r. For instance, if the position is considered half time (i.e., 20 hours out of a 40 hour work week), enter ".5". If considered full time (i.e., 40 hours out of a 40 hour work week), enter "1".
</t>
    </r>
    <r>
      <rPr>
        <b/>
        <sz val="11"/>
        <rFont val="Arial"/>
        <family val="2"/>
      </rPr>
      <t xml:space="preserve">
Column D:</t>
    </r>
    <r>
      <rPr>
        <sz val="11"/>
        <rFont val="Arial"/>
        <family val="2"/>
      </rPr>
      <t xml:space="preserve"> Enter the approximate percent of time the care coordinator devotes to care coordination activities per week across all sites managed by the care coordinator.
</t>
    </r>
    <r>
      <rPr>
        <b/>
        <sz val="11"/>
        <rFont val="Arial"/>
        <family val="2"/>
      </rPr>
      <t xml:space="preserve">
Column E:</t>
    </r>
    <r>
      <rPr>
        <sz val="11"/>
        <rFont val="Arial"/>
        <family val="2"/>
      </rPr>
      <t xml:space="preserve"> Indicate the number of Participating Entity sites that are managed by the care coordinator. 
</t>
    </r>
    <r>
      <rPr>
        <b/>
        <sz val="11"/>
        <rFont val="Arial"/>
        <family val="2"/>
      </rPr>
      <t xml:space="preserve">
Column F:</t>
    </r>
    <r>
      <rPr>
        <sz val="11"/>
        <rFont val="Arial"/>
        <family val="2"/>
      </rPr>
      <t xml:space="preserve"> Enter the hiring date of the care coordinator.
</t>
    </r>
    <r>
      <rPr>
        <b/>
        <sz val="11"/>
        <rFont val="Arial"/>
        <family val="2"/>
      </rPr>
      <t xml:space="preserve">
</t>
    </r>
    <r>
      <rPr>
        <sz val="11"/>
        <rFont val="Arial"/>
        <family val="2"/>
      </rPr>
      <t xml:space="preserve">
</t>
    </r>
  </si>
  <si>
    <t>PCMH+ Children and Youth with Special Healthcare Needs (CYSHCN)</t>
  </si>
  <si>
    <r>
      <rPr>
        <b/>
        <sz val="11"/>
        <rFont val="Arial"/>
        <family val="2"/>
      </rPr>
      <t>Column G:</t>
    </r>
    <r>
      <rPr>
        <sz val="11"/>
        <rFont val="Arial"/>
        <family val="2"/>
      </rPr>
      <t xml:space="preserve"> Enter the termination date of the care coordinator, if applicable.</t>
    </r>
    <r>
      <rPr>
        <b/>
        <sz val="11"/>
        <rFont val="Arial"/>
        <family val="2"/>
      </rPr>
      <t xml:space="preserve">
Column H: </t>
    </r>
    <r>
      <rPr>
        <sz val="11"/>
        <rFont val="Arial"/>
        <family val="2"/>
      </rPr>
      <t xml:space="preserve">If the care coordinator has licensure or certification (i.e., RN), enter it here.
</t>
    </r>
    <r>
      <rPr>
        <b/>
        <sz val="11"/>
        <rFont val="Arial"/>
        <family val="2"/>
      </rPr>
      <t>Column I:</t>
    </r>
    <r>
      <rPr>
        <sz val="11"/>
        <rFont val="Arial"/>
        <family val="2"/>
      </rPr>
      <t xml:space="preserve"> Estimate the total number of years the individual has been providing care coordination services.
</t>
    </r>
    <r>
      <rPr>
        <b/>
        <sz val="11"/>
        <rFont val="Arial"/>
        <family val="2"/>
      </rPr>
      <t xml:space="preserve">Column J: </t>
    </r>
    <r>
      <rPr>
        <sz val="11"/>
        <rFont val="Arial"/>
        <family val="2"/>
      </rPr>
      <t xml:space="preserve">Estimate the total number of years the individual has been providing care coordination services focused specifically on behavioral health needs.
</t>
    </r>
    <r>
      <rPr>
        <b/>
        <sz val="11"/>
        <rFont val="Arial"/>
        <family val="2"/>
      </rPr>
      <t xml:space="preserve">
Column K: </t>
    </r>
    <r>
      <rPr>
        <sz val="11"/>
        <rFont val="Arial"/>
        <family val="2"/>
      </rPr>
      <t>List other responsibilities the care coordinator performs as required by the Participating Entity. 
Additional rows may be added as necessary. Please update as needed.</t>
    </r>
  </si>
  <si>
    <r>
      <rPr>
        <b/>
        <sz val="11"/>
        <rFont val="Arial"/>
        <family val="2"/>
      </rPr>
      <t xml:space="preserve">RFP Page 40, Section F.10.  </t>
    </r>
    <r>
      <rPr>
        <sz val="11"/>
        <rFont val="Arial"/>
        <family val="2"/>
      </rPr>
      <t xml:space="preserve">In an effort to meaningfully impact social determinants of health, promote physical and behavioral health integrated care and assist PCMH+ members in utilizing their Medicaid benefits, PCMH+ Participating Entities must implement and enhance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PCMH+ Participating Entities must sponsor local community collaborative forums or participate in existing collaborative forums to develop broader understanding and partnerships between health providers and community resource agencies. PCMH+ Participating Entities will be able to demonstrate the results of engaging in partnerships, available access for members to various types of medical and non-medical services, and observations regarding the potential short-term and long-term impacts on members. Community partnerships will meaningfully impact social determinants of health, promote physical and behavioral health integrated care, and facilitate rapid access to care and needed resources. Resources and linkages below are not required to be PCMH+-specific. 
</t>
    </r>
    <r>
      <rPr>
        <b/>
        <sz val="11"/>
        <rFont val="Arial"/>
        <family val="2"/>
      </rPr>
      <t xml:space="preserve">Instructions: </t>
    </r>
    <r>
      <rPr>
        <sz val="11"/>
        <rFont val="Arial"/>
        <family val="2"/>
      </rPr>
      <t xml:space="preserve">Additional rows may be added as necessary. Please update as needed.
</t>
    </r>
    <r>
      <rPr>
        <b/>
        <sz val="11"/>
        <rFont val="Arial"/>
        <family val="2"/>
      </rPr>
      <t xml:space="preserve">
Column A: </t>
    </r>
    <r>
      <rPr>
        <sz val="11"/>
        <rFont val="Arial"/>
        <family val="2"/>
      </rPr>
      <t xml:space="preserve">Enter the name of the local community organization partner.
</t>
    </r>
    <r>
      <rPr>
        <b/>
        <sz val="11"/>
        <rFont val="Arial"/>
        <family val="2"/>
      </rPr>
      <t xml:space="preserve">
Column B: </t>
    </r>
    <r>
      <rPr>
        <sz val="11"/>
        <rFont val="Arial"/>
        <family val="2"/>
      </rPr>
      <t xml:space="preserve">Select the type of organization listed in the drop down to indicate the position. If the organization provides multiple services, choose "Other" and add the primary services provided in Column C.
</t>
    </r>
    <r>
      <rPr>
        <b/>
        <sz val="11"/>
        <rFont val="Arial"/>
        <family val="2"/>
      </rPr>
      <t xml:space="preserve">
Column C:</t>
    </r>
    <r>
      <rPr>
        <sz val="11"/>
        <rFont val="Arial"/>
        <family val="2"/>
      </rPr>
      <t xml:space="preserve"> Provide the type(s) of services provided by the organization.
</t>
    </r>
    <r>
      <rPr>
        <b/>
        <sz val="11"/>
        <rFont val="Arial"/>
        <family val="2"/>
      </rPr>
      <t xml:space="preserve">
Column D:</t>
    </r>
    <r>
      <rPr>
        <sz val="11"/>
        <rFont val="Arial"/>
        <family val="2"/>
      </rPr>
      <t xml:space="preserve"> Enter the name of the main contact at the partnership organization.
</t>
    </r>
    <r>
      <rPr>
        <b/>
        <sz val="11"/>
        <rFont val="Arial"/>
        <family val="2"/>
      </rPr>
      <t xml:space="preserve">
Column E: </t>
    </r>
    <r>
      <rPr>
        <sz val="11"/>
        <rFont val="Arial"/>
        <family val="2"/>
      </rPr>
      <t xml:space="preserve">Enter the approximate date the partnership was established.
</t>
    </r>
  </si>
  <si>
    <r>
      <rPr>
        <b/>
        <sz val="11"/>
        <rFont val="Arial"/>
        <family val="2"/>
      </rPr>
      <t xml:space="preserve">RFP Page 28, Section III, F.2.f 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The clinical director and senior leader from FQHCs are not required to be full time or solely dedicated to the FQHC.
</t>
    </r>
    <r>
      <rPr>
        <b/>
        <sz val="11"/>
        <rFont val="Arial"/>
        <family val="2"/>
      </rPr>
      <t>Column A:</t>
    </r>
    <r>
      <rPr>
        <sz val="11"/>
        <rFont val="Arial"/>
        <family val="2"/>
      </rPr>
      <t xml:space="preserve"> Enter the name of the current staff person.
</t>
    </r>
    <r>
      <rPr>
        <b/>
        <sz val="11"/>
        <rFont val="Arial"/>
        <family val="2"/>
      </rPr>
      <t>Column B:</t>
    </r>
    <r>
      <rPr>
        <sz val="11"/>
        <rFont val="Arial"/>
        <family val="2"/>
      </rPr>
      <t xml:space="preserve"> Select "Clinical Director" or "Senior Leader" from the drop down to indicate the position. 
</t>
    </r>
    <r>
      <rPr>
        <b/>
        <sz val="11"/>
        <rFont val="Arial"/>
        <family val="2"/>
      </rPr>
      <t>Column C:</t>
    </r>
    <r>
      <rPr>
        <sz val="11"/>
        <rFont val="Arial"/>
        <family val="2"/>
      </rPr>
      <t xml:space="preserve"> Provide the full time equivalency</t>
    </r>
    <r>
      <rPr>
        <sz val="11"/>
        <color rgb="FFFF0000"/>
        <rFont val="Arial"/>
        <family val="2"/>
      </rPr>
      <t xml:space="preserve"> </t>
    </r>
    <r>
      <rPr>
        <sz val="11"/>
        <rFont val="Arial"/>
        <family val="2"/>
      </rPr>
      <t xml:space="preserve">of the care coordinator. For instance, if the position is considered half time (i.e. 20 hours out of a 40 hour work week), enter ".5". If considered full time (i.e., 40 hours out of a 40 hour work week), enter "1".
</t>
    </r>
    <r>
      <rPr>
        <b/>
        <sz val="11"/>
        <rFont val="Arial"/>
        <family val="2"/>
      </rPr>
      <t>Column D:</t>
    </r>
    <r>
      <rPr>
        <sz val="11"/>
        <rFont val="Arial"/>
        <family val="2"/>
      </rPr>
      <t xml:space="preserve"> Enter the approximate percent of time the program lead is assigned each week to program support activities.
</t>
    </r>
    <r>
      <rPr>
        <b/>
        <sz val="11"/>
        <rFont val="Arial"/>
        <family val="2"/>
      </rPr>
      <t>Column E:</t>
    </r>
    <r>
      <rPr>
        <sz val="11"/>
        <rFont val="Arial"/>
        <family val="2"/>
      </rPr>
      <t xml:space="preserve"> If the care coordinator has licensure or certification (i.e. RN), enter it here.
</t>
    </r>
  </si>
  <si>
    <t xml:space="preserve">Number of Interdisciplinary meetings held during the reporting timeframe </t>
  </si>
  <si>
    <r>
      <rPr>
        <b/>
        <sz val="11"/>
        <rFont val="Arial"/>
        <family val="2"/>
      </rPr>
      <t xml:space="preserve">RFP Page 15, Section 1, D.7.c.iv.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More than one advisory body may be listed.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t>
    </r>
    <r>
      <rPr>
        <b/>
        <sz val="11"/>
        <rFont val="Arial"/>
        <family val="2"/>
      </rPr>
      <t>Column A:</t>
    </r>
    <r>
      <rPr>
        <sz val="11"/>
        <rFont val="Arial"/>
        <family val="2"/>
      </rPr>
      <t xml:space="preserve"> Enter the date of the meeting.
</t>
    </r>
    <r>
      <rPr>
        <b/>
        <sz val="11"/>
        <rFont val="Arial"/>
        <family val="2"/>
      </rPr>
      <t>Column B:</t>
    </r>
    <r>
      <rPr>
        <sz val="11"/>
        <rFont val="Arial"/>
        <family val="2"/>
      </rPr>
      <t xml:space="preserve"> Provide the name of the oversight body. 
</t>
    </r>
    <r>
      <rPr>
        <b/>
        <sz val="11"/>
        <rFont val="Arial"/>
        <family val="2"/>
      </rPr>
      <t>Column C:</t>
    </r>
    <r>
      <rPr>
        <sz val="11"/>
        <rFont val="Arial"/>
        <family val="2"/>
      </rPr>
      <t xml:space="preserve"> Record the total number of board members attending. 
</t>
    </r>
    <r>
      <rPr>
        <b/>
        <sz val="11"/>
        <rFont val="Arial"/>
        <family val="2"/>
      </rPr>
      <t>Column D:</t>
    </r>
    <r>
      <rPr>
        <sz val="11"/>
        <rFont val="Arial"/>
        <family val="2"/>
      </rPr>
      <t xml:space="preserve"> Out of the total number of board members attending, provide the number of board members who are also voting members. 
</t>
    </r>
    <r>
      <rPr>
        <b/>
        <sz val="11"/>
        <rFont val="Arial"/>
        <family val="2"/>
      </rPr>
      <t>Column E:</t>
    </r>
    <r>
      <rPr>
        <sz val="11"/>
        <rFont val="Arial"/>
        <family val="2"/>
      </rPr>
      <t xml:space="preserve"> Record the total number of PCMH+ members attending.
</t>
    </r>
    <r>
      <rPr>
        <b/>
        <sz val="11"/>
        <rFont val="Arial"/>
        <family val="2"/>
      </rPr>
      <t>Column F:</t>
    </r>
    <r>
      <rPr>
        <sz val="11"/>
        <rFont val="Arial"/>
        <family val="2"/>
      </rPr>
      <t xml:space="preserve"> Out of the total number of PCMH+ members attending, provide the number of PCMH+ members who are voting members.
</t>
    </r>
    <r>
      <rPr>
        <b/>
        <sz val="11"/>
        <rFont val="Arial"/>
        <family val="2"/>
      </rPr>
      <t>Column G:</t>
    </r>
    <r>
      <rPr>
        <sz val="11"/>
        <rFont val="Arial"/>
        <family val="2"/>
      </rPr>
      <t xml:space="preserve"> List the topics covered at the meeting.
Additional rows may be added as necessary. Please update as needed.</t>
    </r>
  </si>
  <si>
    <t>Organizations that assist the community with housing, clothing, utility bill assistance, nutrition, food assistance, employment assistance, education, child care, transportation, language and literacy training, elder support services, etc.</t>
  </si>
  <si>
    <t>PCMH+ unique members with a care coordination or behavioral health care coordination contact during the reporting timeframe</t>
  </si>
  <si>
    <t>Total PCMH+ care coordination and/or behavioral health care coordination contacts made during the reporting timeframe</t>
  </si>
  <si>
    <t>PCMH+ member screenings for a behavioral health condition during the reporting timeframe</t>
  </si>
  <si>
    <t>PCMH+ members who are receiving Intensive Care Management (ICM) level services at the PE</t>
  </si>
  <si>
    <t>PCMH+ members who are TAY with transition care plans obtained or noted in the record during the reporting timeframe.</t>
  </si>
  <si>
    <t>PCMH+ members with an Individualized Education Plan (IEP) or 504 Plan obtained or noted in the record during the reporting timeframe</t>
  </si>
  <si>
    <r>
      <rPr>
        <b/>
        <sz val="11"/>
        <rFont val="Arial"/>
        <family val="2"/>
      </rPr>
      <t>Care Coordinator Staffing Assurance</t>
    </r>
    <r>
      <rPr>
        <sz val="11"/>
        <rFont val="Arial"/>
        <family val="2"/>
      </rPr>
      <t xml:space="preserve">: In narrative form, please describe how you ensure that care coordination is available at all of your sites. In addition, please describe how and where you are performing care coordination activities. Include the total number of sites where services are provided. Under the RFP, PEs have options regarding the availability of PE care coordination staff. For example, some PEs will have a care coordinator or a team of care coordinators at each site who is responsible for the entire PCMH+ population. in this section, provide assurance that your volume of available care coordinators is sufficient to cover the needs of your members. If during the course of the contract year, there is turnover in care coordination staff, provide information regarding continuity of care in this areas as well. </t>
    </r>
  </si>
  <si>
    <r>
      <t xml:space="preserve">Number of member WRAP plans </t>
    </r>
    <r>
      <rPr>
        <b/>
        <sz val="11"/>
        <rFont val="Arial"/>
        <family val="2"/>
      </rPr>
      <t>obtained and a copy maintained</t>
    </r>
    <r>
      <rPr>
        <sz val="11"/>
        <rFont val="Arial"/>
        <family val="2"/>
      </rPr>
      <t xml:space="preserve"> and placed into the member’s record during the reporting timeframe. This differs from the add-on care coordination WRAP requirement for FQHCs which requires active engagement with members to develop and/or update WRAPs or other recovery tools.</t>
    </r>
  </si>
  <si>
    <t>Number of interdisciplinary team meetings with behavioral health care coordinator participation held during the reporting timeframe. This count may be the same as the requirement above if the behavioral health care coordinator participates in all of the PEs interdisciplinary meetings.</t>
  </si>
  <si>
    <r>
      <t xml:space="preserve">Number of WRAP or other recovery tools </t>
    </r>
    <r>
      <rPr>
        <b/>
        <sz val="11"/>
        <rFont val="Arial"/>
        <family val="2"/>
      </rPr>
      <t>developed or updated</t>
    </r>
    <r>
      <rPr>
        <sz val="11"/>
        <rFont val="Arial"/>
        <family val="2"/>
      </rPr>
      <t xml:space="preserve"> during the reporting timeframe. This requires active engagement with members to develop and/or update WRAPs or other recovery tools.</t>
    </r>
  </si>
  <si>
    <r>
      <t xml:space="preserve">Number of TAY transition care plans </t>
    </r>
    <r>
      <rPr>
        <b/>
        <sz val="11"/>
        <rFont val="Arial"/>
        <family val="2"/>
      </rPr>
      <t>developed or updated</t>
    </r>
    <r>
      <rPr>
        <sz val="11"/>
        <rFont val="Arial"/>
        <family val="2"/>
      </rPr>
      <t xml:space="preserve"> during the reporting timeframe. This requires active engagement with members to develop and/or update TAY transition care plans.</t>
    </r>
  </si>
  <si>
    <t>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</si>
  <si>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</si>
  <si>
    <r>
      <t>When two disorders or illnesses occur in the same person, simultaneously or sequentially, they are described as co</t>
    </r>
    <r>
      <rPr>
        <sz val="11"/>
        <rFont val="Calibri"/>
        <family val="2"/>
      </rPr>
      <t>-</t>
    </r>
    <r>
      <rPr>
        <sz val="11"/>
        <rFont val="Arial"/>
        <family val="2"/>
      </rPr>
      <t>morbid. Comorbidity also implies interactions between the illnesses that affect the course and prognosis of both.</t>
    </r>
    <r>
      <rPr>
        <b/>
        <sz val="11"/>
        <rFont val="Arial"/>
        <family val="2"/>
      </rPr>
      <t xml:space="preserve"> </t>
    </r>
    <r>
      <rPr>
        <sz val="11"/>
        <rFont val="Arial"/>
        <family val="2"/>
      </rPr>
      <t>Co</t>
    </r>
    <r>
      <rPr>
        <sz val="11"/>
        <rFont val="Calibri"/>
        <family val="2"/>
      </rPr>
      <t>-</t>
    </r>
    <r>
      <rPr>
        <sz val="11"/>
        <rFont val="Arial"/>
        <family val="2"/>
      </rPr>
      <t>morbid behavioral health conditions indicate a physical health and behavioral health disorder or illness in the same individual.</t>
    </r>
  </si>
  <si>
    <t>Individuals between the ages of 16 and 25 years. The age range for transition-age youth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t>
  </si>
  <si>
    <t>Counts of members in the following categories</t>
  </si>
  <si>
    <t>Counts in the following categories</t>
  </si>
  <si>
    <r>
      <rPr>
        <b/>
        <sz val="16"/>
        <rFont val="Arial"/>
        <family val="2"/>
      </rPr>
      <t>***FQHCs Only***</t>
    </r>
    <r>
      <rPr>
        <sz val="11"/>
        <rFont val="Arial"/>
        <family val="2"/>
      </rPr>
      <t xml:space="preserve">
</t>
    </r>
    <r>
      <rPr>
        <b/>
        <sz val="11"/>
        <rFont val="Arial"/>
        <family val="2"/>
      </rPr>
      <t xml:space="preserve">RFP Page 34, Section III, F.5 </t>
    </r>
    <r>
      <rPr>
        <sz val="11"/>
        <rFont val="Arial"/>
        <family val="2"/>
      </rPr>
      <t xml:space="preserve">FQHCs will also be responsible for providing Care Coordination Add-On Payment Activities in addition to the enhanced care coordination activities and the care coordination activities that are already required for participation in the DSS PCMH program. 
Report on the following elements on a quarterly basis. </t>
    </r>
    <r>
      <rPr>
        <b/>
        <sz val="11"/>
        <rFont val="Arial"/>
        <family val="2"/>
      </rPr>
      <t>Totals are unique to the quarter only and are NOT cumulative.
Column A:</t>
    </r>
    <r>
      <rPr>
        <sz val="11"/>
        <rFont val="Arial"/>
        <family val="2"/>
      </rPr>
      <t xml:space="preserve"> No action required. List of FQHC-only PCMH+ add-on activities.</t>
    </r>
    <r>
      <rPr>
        <b/>
        <sz val="11"/>
        <rFont val="Arial"/>
        <family val="2"/>
      </rPr>
      <t xml:space="preserve">
Columns B through M: 
</t>
    </r>
    <r>
      <rPr>
        <sz val="11"/>
        <rFont val="Arial"/>
        <family val="2"/>
      </rPr>
      <t>• Enter the number of behavioral health/physical health interdisciplinary team meetings</t>
    </r>
    <r>
      <rPr>
        <b/>
        <sz val="11"/>
        <rFont val="Arial"/>
        <family val="2"/>
      </rPr>
      <t xml:space="preserve">. Report Quarterly
</t>
    </r>
    <r>
      <rPr>
        <sz val="11"/>
        <rFont val="Arial"/>
        <family val="2"/>
      </rPr>
      <t xml:space="preserve">• Enter the number of interdisciplinary team meetings with behavioral health care coordinator participation. </t>
    </r>
    <r>
      <rPr>
        <b/>
        <sz val="11"/>
        <rFont val="Arial"/>
        <family val="2"/>
      </rPr>
      <t xml:space="preserve">Report Quarterly
</t>
    </r>
    <r>
      <rPr>
        <sz val="11"/>
        <rFont val="Arial"/>
        <family val="2"/>
      </rPr>
      <t xml:space="preserve">• Provide the number of Wellness Recovery Action Plans (WRAPs) or other recovery planning tools </t>
    </r>
    <r>
      <rPr>
        <b/>
        <sz val="11"/>
        <rFont val="Arial"/>
        <family val="2"/>
      </rPr>
      <t>developed or updated</t>
    </r>
    <r>
      <rPr>
        <sz val="11"/>
        <rFont val="Arial"/>
        <family val="2"/>
      </rPr>
      <t xml:space="preserve"> for PCMH+ members with or without co-morbid behavioral health conditions.</t>
    </r>
    <r>
      <rPr>
        <b/>
        <sz val="11"/>
        <rFont val="Arial"/>
        <family val="2"/>
      </rPr>
      <t xml:space="preserve"> Report Quarterly
</t>
    </r>
    <r>
      <rPr>
        <sz val="11"/>
        <rFont val="Arial"/>
        <family val="2"/>
      </rPr>
      <t xml:space="preserve">
• Provide the number of transition care plans developed or updated for PCMH+ TAY members. Count the plans in each quarter there was action or an update on a plan.</t>
    </r>
    <r>
      <rPr>
        <b/>
        <sz val="11"/>
        <rFont val="Arial"/>
        <family val="2"/>
      </rPr>
      <t xml:space="preserve"> Report Quarterly
Number of PCMH+ assigned members will automatically populate from the Demographics tab.</t>
    </r>
    <r>
      <rPr>
        <sz val="11"/>
        <rFont val="Arial"/>
        <family val="2"/>
      </rPr>
      <t xml:space="preserve">
</t>
    </r>
    <r>
      <rPr>
        <sz val="10"/>
        <rFont val="Symbol"/>
        <family val="1"/>
        <charset val="2"/>
      </rPr>
      <t/>
    </r>
  </si>
  <si>
    <r>
      <rPr>
        <b/>
        <sz val="11"/>
        <rFont val="Arial"/>
        <family val="2"/>
      </rPr>
      <t xml:space="preserve">RFP Page 26, Section III, F.1 </t>
    </r>
    <r>
      <rPr>
        <sz val="11"/>
        <rFont val="Arial"/>
        <family val="2"/>
      </rPr>
      <t>DSS populated the total number of individuals eligible to participate in the PCMH+ program as of</t>
    </r>
    <r>
      <rPr>
        <b/>
        <sz val="11"/>
        <rFont val="Arial"/>
        <family val="2"/>
      </rPr>
      <t xml:space="preserve"> </t>
    </r>
    <r>
      <rPr>
        <sz val="11"/>
        <rFont val="Arial"/>
        <family val="2"/>
      </rPr>
      <t xml:space="preserve">April 1, 2018 under "Number of PCMH+ attributed members". 
</t>
    </r>
    <r>
      <rPr>
        <b/>
        <sz val="11"/>
        <rFont val="Arial"/>
        <family val="2"/>
      </rPr>
      <t xml:space="preserve">Instructions: </t>
    </r>
    <r>
      <rPr>
        <sz val="11"/>
        <rFont val="Arial"/>
        <family val="2"/>
      </rPr>
      <t xml:space="preserve">The number of members in each cell should reflect the count of total PCMH+ members assigned to one or more of the categories below, regardless of whether or not the members received any PCMH+ services. Counts may change due to membership changes within the PCMH+ program and/or as PEs refine definitions of specific categories. Members may be counted in more than one quarter.
</t>
    </r>
    <r>
      <rPr>
        <b/>
        <sz val="11"/>
        <rFont val="Arial"/>
        <family val="2"/>
      </rPr>
      <t>Column A:</t>
    </r>
    <r>
      <rPr>
        <sz val="11"/>
        <rFont val="Arial"/>
        <family val="2"/>
      </rPr>
      <t xml:space="preserve"> No action required. List of PCMH+ member categories.
</t>
    </r>
    <r>
      <rPr>
        <b/>
        <sz val="11"/>
        <rFont val="Arial"/>
        <family val="2"/>
      </rPr>
      <t xml:space="preserve">Columns B through M: </t>
    </r>
    <r>
      <rPr>
        <sz val="11"/>
        <rFont val="Arial"/>
        <family val="2"/>
      </rPr>
      <t xml:space="preserve">Enter the number of PCMH+ members who fall into each category listed in Column A, by quarter, depending upon the population group. </t>
    </r>
    <r>
      <rPr>
        <b/>
        <sz val="11"/>
        <rFont val="Arial"/>
        <family val="2"/>
      </rPr>
      <t xml:space="preserve">Totals are unique to the quarter only and are NOT cumulative. </t>
    </r>
    <r>
      <rPr>
        <sz val="11"/>
        <rFont val="Arial"/>
        <family val="2"/>
      </rPr>
      <t xml:space="preserve">PCMH+ members may be counted in more than one category. Categories of members include: 
• Transition-age youth (TAY). RFP Page 34, Section III, F.5.c - </t>
    </r>
    <r>
      <rPr>
        <b/>
        <sz val="11"/>
        <rFont val="Arial"/>
        <family val="2"/>
      </rPr>
      <t xml:space="preserve">Report Quarterly  </t>
    </r>
    <r>
      <rPr>
        <sz val="11"/>
        <rFont val="Arial"/>
        <family val="2"/>
      </rPr>
      <t xml:space="preserve">
• Individuals with disabilities.  Please include in the comments box how your PE identifies individuals with a disability. For example, through particular CPT/HCPCS codes. RFP Page 47, Section III, F.3.f  RFP Page 33, Section III, F.4.e - </t>
    </r>
    <r>
      <rPr>
        <b/>
        <sz val="11"/>
        <rFont val="Arial"/>
        <family val="2"/>
      </rPr>
      <t>Report Quarterly</t>
    </r>
    <r>
      <rPr>
        <sz val="11"/>
        <rFont val="Arial"/>
        <family val="2"/>
      </rPr>
      <t xml:space="preserve">
• Children and Youth with Special Healthcare Needs (CYSHCN).  RFP Page 33, Section III, F.4.d - </t>
    </r>
    <r>
      <rPr>
        <b/>
        <sz val="11"/>
        <rFont val="Arial"/>
        <family val="2"/>
      </rPr>
      <t>Report Quarterly</t>
    </r>
    <r>
      <rPr>
        <sz val="11"/>
        <rFont val="Arial"/>
        <family val="2"/>
      </rPr>
      <t xml:space="preserve">
• Individuals with behavioral health conditions. </t>
    </r>
    <r>
      <rPr>
        <b/>
        <sz val="11"/>
        <rFont val="Arial"/>
        <family val="2"/>
      </rPr>
      <t xml:space="preserve">Report Quarterly  </t>
    </r>
    <r>
      <rPr>
        <sz val="11"/>
        <rFont val="Arial"/>
        <family val="2"/>
      </rPr>
      <t xml:space="preserve">
• Individuals who participate in the CHNCT ICM program. CHNCT will provide a report to the PE containing ICM participation numbers that should be used to populate these fields. RFP Page 26, Section III, E - </t>
    </r>
    <r>
      <rPr>
        <b/>
        <sz val="11"/>
        <rFont val="Arial"/>
        <family val="2"/>
      </rPr>
      <t xml:space="preserve">Report Quarterly  </t>
    </r>
    <r>
      <rPr>
        <sz val="11"/>
        <rFont val="Arial"/>
        <family val="2"/>
      </rPr>
      <t xml:space="preserve">
• TAY who have transition care plans.   RFP Page 48, Section III, F.4.b   RFP Page 34, Section III, F.5.c - </t>
    </r>
    <r>
      <rPr>
        <b/>
        <sz val="11"/>
        <rFont val="Arial"/>
        <family val="2"/>
      </rPr>
      <t xml:space="preserve">Report Quarterly  </t>
    </r>
    <r>
      <rPr>
        <sz val="11"/>
        <rFont val="Arial"/>
        <family val="2"/>
      </rPr>
      <t xml:space="preserve">
• Individuals who have an Individualized Education Plan (IEP) or 504 Plan. RFP Page 33, Section III, F.4.d.iii - </t>
    </r>
    <r>
      <rPr>
        <b/>
        <sz val="11"/>
        <rFont val="Arial"/>
        <family val="2"/>
      </rPr>
      <t xml:space="preserve">Report Quarterly
</t>
    </r>
    <r>
      <rPr>
        <sz val="11"/>
        <rFont val="Arial"/>
        <family val="2"/>
      </rPr>
      <t xml:space="preserve">
</t>
    </r>
    <r>
      <rPr>
        <sz val="11"/>
        <rFont val="Symbol"/>
        <family val="1"/>
        <charset val="2"/>
      </rPr>
      <t/>
    </r>
  </si>
  <si>
    <r>
      <t>Definitions:</t>
    </r>
    <r>
      <rPr>
        <b/>
        <i/>
        <sz val="8"/>
        <rFont val="Arial"/>
        <family val="2"/>
      </rPr>
      <t xml:space="preserve">
</t>
    </r>
    <r>
      <rPr>
        <b/>
        <sz val="11"/>
        <rFont val="Arial"/>
        <family val="2"/>
      </rPr>
      <t>• 504 plan:</t>
    </r>
    <r>
      <rPr>
        <sz val="11"/>
        <rFont val="Arial"/>
        <family val="2"/>
      </rPr>
      <t xml:space="preserve"> 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 
</t>
    </r>
    <r>
      <rPr>
        <b/>
        <sz val="11"/>
        <rFont val="Arial"/>
        <family val="2"/>
      </rPr>
      <t xml:space="preserve">• Behavioral health condition: </t>
    </r>
    <r>
      <rPr>
        <sz val="11"/>
        <rFont val="Arial"/>
        <family val="2"/>
      </rPr>
      <t xml:space="preserve">A mental health and/or substance use disorder.
</t>
    </r>
    <r>
      <rPr>
        <b/>
        <sz val="11"/>
        <rFont val="Arial"/>
        <family val="2"/>
      </rPr>
      <t>• Children and Youth with Special Healthcare Needs (CYSHCN):</t>
    </r>
    <r>
      <rPr>
        <sz val="11"/>
        <rFont val="Arial"/>
        <family val="2"/>
      </rPr>
      <t xml:space="preserve">  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Intensive Case Management program (ICM):</t>
    </r>
    <r>
      <rPr>
        <sz val="11"/>
        <rFont val="Arial"/>
        <family val="2"/>
      </rPr>
      <t xml:space="preserve"> The CHNCT ICM program was developed to meet the diverse needs of the most socially and medically vulnerable members. 
</t>
    </r>
    <r>
      <rPr>
        <b/>
        <sz val="11"/>
        <rFont val="Arial"/>
        <family val="2"/>
      </rPr>
      <t>• IEP:</t>
    </r>
    <r>
      <rPr>
        <sz val="11"/>
        <rFont val="Arial"/>
        <family val="2"/>
      </rPr>
      <t xml:space="preserve"> An Individualized Education Plan is statutorily defined as a written statement for each child with a disability that includes multiple elements, including an assessment of  the child’s present levels of educational performance, measurable annual goals, and special education and related services. 
</t>
    </r>
    <r>
      <rPr>
        <b/>
        <sz val="11"/>
        <rFont val="Arial"/>
        <family val="2"/>
      </rPr>
      <t xml:space="preserve">• Transition-age youth (TAY): </t>
    </r>
    <r>
      <rPr>
        <sz val="11"/>
        <rFont val="Arial"/>
        <family val="2"/>
      </rPr>
      <t xml:space="preserve">TAY are individuals between the ages of 16 and 25 years. The age range for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
</t>
    </r>
    <r>
      <rPr>
        <b/>
        <sz val="11"/>
        <rFont val="Arial"/>
        <family val="2"/>
      </rPr>
      <t xml:space="preserve">• TAY Transition plans:  </t>
    </r>
    <r>
      <rPr>
        <sz val="11"/>
        <rFont val="Arial"/>
        <family val="2"/>
      </rPr>
      <t>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t>
    </r>
    <r>
      <rPr>
        <b/>
        <i/>
        <sz val="11"/>
        <rFont val="Arial"/>
        <family val="2"/>
      </rPr>
      <t xml:space="preserve">
</t>
    </r>
  </si>
  <si>
    <r>
      <rPr>
        <b/>
        <sz val="11"/>
        <rFont val="Arial"/>
        <family val="2"/>
      </rPr>
      <t xml:space="preserve">RFP Page 31, Section III, F.4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
    </r>
    <r>
      <rPr>
        <b/>
        <sz val="11"/>
        <rFont val="Arial"/>
        <family val="2"/>
      </rPr>
      <t xml:space="preserve">Instructions: </t>
    </r>
    <r>
      <rPr>
        <sz val="11"/>
        <rFont val="Arial"/>
        <family val="2"/>
      </rPr>
      <t xml:space="preserve">This tab captures some of the care coordination activities that will occurring on an ongoing basis The number of PCMH+ assigned members will automatically populate from the Demographics tab. PCMH+ members may be counted in more than one category per quarter.
</t>
    </r>
    <r>
      <rPr>
        <b/>
        <sz val="11"/>
        <rFont val="Arial"/>
        <family val="2"/>
      </rPr>
      <t>Column A:</t>
    </r>
    <r>
      <rPr>
        <sz val="11"/>
        <rFont val="Arial"/>
        <family val="2"/>
      </rPr>
      <t xml:space="preserve"> No action required. List of PCMH+ enhanced care coordination activities.
</t>
    </r>
    <r>
      <rPr>
        <b/>
        <sz val="11"/>
        <rFont val="Arial"/>
        <family val="2"/>
      </rPr>
      <t xml:space="preserve">Columns B through M: </t>
    </r>
    <r>
      <rPr>
        <sz val="11"/>
        <rFont val="Arial"/>
        <family val="2"/>
      </rPr>
      <t xml:space="preserve">Enter the number of PCMH+ members who fall into each category listed in Column A, by quarter, depending upon the population group. </t>
    </r>
    <r>
      <rPr>
        <b/>
        <sz val="11"/>
        <rFont val="Arial"/>
        <family val="2"/>
      </rPr>
      <t xml:space="preserve">Totals are unique to the particular quarter only and are not cumulative. </t>
    </r>
    <r>
      <rPr>
        <sz val="11"/>
        <rFont val="Arial"/>
        <family val="2"/>
      </rPr>
      <t xml:space="preserve">PCMH+ members may fall be counted in more than one category. Enter:
• The number of unique PCMH+ members who had at least one care coordination contact including behavioral health interactions. Members may be counted in each quarter in which they received care coordination. </t>
    </r>
    <r>
      <rPr>
        <b/>
        <sz val="11"/>
        <rFont val="Arial"/>
        <family val="2"/>
      </rPr>
      <t xml:space="preserve">Report Quarterly </t>
    </r>
    <r>
      <rPr>
        <sz val="11"/>
        <rFont val="Arial"/>
        <family val="2"/>
      </rPr>
      <t xml:space="preserve">
• The total number of PCMH+ care coordination and/or behavioral health care coordination contacts made. Count the total number of instances any care coordination contact occurred for all PCMH+ members. Contacts may occur multiple times for an individual throughout the quarter. </t>
    </r>
    <r>
      <rPr>
        <b/>
        <sz val="11"/>
        <rFont val="Arial"/>
        <family val="2"/>
      </rPr>
      <t>Report Quarterly</t>
    </r>
    <r>
      <rPr>
        <sz val="11"/>
        <rFont val="Arial"/>
        <family val="2"/>
      </rPr>
      <t xml:space="preserve">
• The number of PCMH+ members refusing care coordination. Number of members in each cell should reflect the count of PCMH+ members identified as refusing care coordination in each quarter. Members should be counted in each quarter in which care coordination was refused. In the comment section, please record reasons members are refusing care coordination. </t>
    </r>
    <r>
      <rPr>
        <b/>
        <sz val="11"/>
        <rFont val="Arial"/>
        <family val="2"/>
      </rPr>
      <t xml:space="preserve">Report Quarterly </t>
    </r>
    <r>
      <rPr>
        <sz val="11"/>
        <rFont val="Arial"/>
        <family val="2"/>
      </rPr>
      <t xml:space="preserve">
• The total number of unique PCMH+ members who received a BH screening. Number of members in each cell should reflect the count of unique PCMH+ members receiving a BH screening in each quarter. If a member received a screening in two quarters, count the member in both quarters.</t>
    </r>
    <r>
      <rPr>
        <b/>
        <sz val="11"/>
        <rFont val="Arial"/>
        <family val="2"/>
      </rPr>
      <t xml:space="preserve"> Report Quarterly
</t>
    </r>
    <r>
      <rPr>
        <sz val="11"/>
        <rFont val="Arial"/>
        <family val="2"/>
      </rPr>
      <t>•</t>
    </r>
    <r>
      <rPr>
        <b/>
        <sz val="11"/>
        <rFont val="Arial"/>
        <family val="2"/>
      </rPr>
      <t xml:space="preserve"> </t>
    </r>
    <r>
      <rPr>
        <sz val="11"/>
        <rFont val="Arial"/>
        <family val="2"/>
      </rPr>
      <t>The total number of unique PCMH+ members with disabilities who received at least one adjusted appointment time. Number of members in each cell should reflect the count of unique PCMH+ members with disabilities receiving at least one adjusted appointment time in each quarter. If a member with a disability received an adjusted appointment time in two quarters, count the member in both quarters.</t>
    </r>
    <r>
      <rPr>
        <b/>
        <sz val="11"/>
        <rFont val="Arial"/>
        <family val="2"/>
      </rPr>
      <t xml:space="preserve"> Report Quarterly</t>
    </r>
  </si>
  <si>
    <r>
      <rPr>
        <b/>
        <i/>
        <sz val="11"/>
        <rFont val="Arial"/>
        <family val="2"/>
      </rPr>
      <t>Definitions:</t>
    </r>
    <r>
      <rPr>
        <sz val="11"/>
        <rFont val="Arial"/>
        <family val="2"/>
      </rPr>
      <t xml:space="preserve">
• </t>
    </r>
    <r>
      <rPr>
        <b/>
        <sz val="11"/>
        <rFont val="Arial"/>
        <family val="2"/>
      </rPr>
      <t xml:space="preserve">BH screen: </t>
    </r>
    <r>
      <rPr>
        <sz val="11"/>
        <rFont val="Arial"/>
        <family val="2"/>
      </rPr>
      <t xml:space="preserve">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
</t>
    </r>
    <r>
      <rPr>
        <b/>
        <sz val="11"/>
        <rFont val="Arial"/>
        <family val="2"/>
      </rPr>
      <t xml:space="preserve">• Contact: </t>
    </r>
    <r>
      <rPr>
        <sz val="11"/>
        <rFont val="Arial"/>
        <family val="2"/>
      </rPr>
      <t xml:space="preserve">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xml:space="preserve">• Psychiatric advance directives: </t>
    </r>
    <r>
      <rPr>
        <sz val="11"/>
        <rFont val="Arial"/>
        <family val="2"/>
      </rPr>
      <t xml:space="preserve">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Wellness Recovery Action Plans (WRAPs): </t>
    </r>
    <r>
      <rPr>
        <sz val="11"/>
        <rFont val="Arial"/>
        <family val="2"/>
      </rPr>
      <t>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t>
    </r>
  </si>
  <si>
    <r>
      <rPr>
        <b/>
        <i/>
        <sz val="11"/>
        <rFont val="Arial"/>
        <family val="2"/>
      </rPr>
      <t>Definitions:</t>
    </r>
    <r>
      <rPr>
        <sz val="11"/>
        <rFont val="Arial"/>
        <family val="2"/>
      </rPr>
      <t xml:space="preserve">
</t>
    </r>
    <r>
      <rPr>
        <b/>
        <sz val="11"/>
        <rFont val="Arial"/>
        <family val="2"/>
      </rPr>
      <t xml:space="preserve">• Co-Morbid Behavioral Health Condition: </t>
    </r>
    <r>
      <rPr>
        <sz val="11"/>
        <rFont val="Arial"/>
        <family val="2"/>
      </rPr>
      <t xml:space="preserve">When two disorders or illnesses occur in the same person, simultaneously or sequentially. Comorbidity also implies interactions between the illnesses that affect the course and prognosis of both. Co-morbid behavioral health conditions indicate a physical health and behavioral health disorder or illness in the same individual. This tab captures some of the activities that should be occurring on an ongoing basis. 
</t>
    </r>
    <r>
      <rPr>
        <b/>
        <sz val="11"/>
        <rFont val="Arial"/>
        <family val="2"/>
      </rPr>
      <t xml:space="preserve">
• Interdisciplinary team: </t>
    </r>
    <r>
      <rPr>
        <sz val="11"/>
        <rFont val="Arial"/>
        <family val="2"/>
      </rPr>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r>
    <r>
      <rPr>
        <b/>
        <sz val="11"/>
        <rFont val="Arial"/>
        <family val="2"/>
      </rPr>
      <t xml:space="preserve">
• Psychiatric advance directives:</t>
    </r>
    <r>
      <rPr>
        <sz val="11"/>
        <rFont val="Arial"/>
        <family val="2"/>
      </rPr>
      <t xml:space="preserve"> 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 Transition-age youth (TAY):</t>
    </r>
    <r>
      <rPr>
        <sz val="11"/>
        <rFont val="Arial"/>
        <family val="2"/>
      </rPr>
      <t xml:space="preserve"> TAY are individuals between the ages of 16 and 25 years. The age range for TAY can vary to include children as young as 12 years of age. TAY may include, but are not limited to, youth with behavioral health challenges, intellectual, developmental and/or or physical disabilities who require deliberate guidance to help them transition from pediatric to adult care.
</t>
    </r>
    <r>
      <rPr>
        <b/>
        <sz val="11"/>
        <rFont val="Arial"/>
        <family val="2"/>
      </rPr>
      <t xml:space="preserve">
• TAY transition plans: </t>
    </r>
    <r>
      <rPr>
        <sz val="11"/>
        <rFont val="Arial"/>
        <family val="2"/>
      </rPr>
      <t xml:space="preserve"> 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r>
    <r>
      <rPr>
        <b/>
        <sz val="11"/>
        <rFont val="Arial"/>
        <family val="2"/>
      </rPr>
      <t xml:space="preserve">
• Wellness Recovery Action Plans (WRAPs): </t>
    </r>
    <r>
      <rPr>
        <sz val="11"/>
        <rFont val="Arial"/>
        <family val="2"/>
      </rPr>
      <t xml:space="preserve">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r>
  </si>
  <si>
    <r>
      <rPr>
        <b/>
        <i/>
        <sz val="11"/>
        <rFont val="Arial"/>
        <family val="2"/>
      </rPr>
      <t>Definitions:</t>
    </r>
    <r>
      <rPr>
        <sz val="11"/>
        <rFont val="Arial"/>
        <family val="2"/>
      </rPr>
      <t xml:space="preserve">
• </t>
    </r>
    <r>
      <rPr>
        <b/>
        <sz val="11"/>
        <rFont val="Arial"/>
        <family val="2"/>
      </rPr>
      <t xml:space="preserve">Integrated care: </t>
    </r>
    <r>
      <rPr>
        <sz val="11"/>
        <rFont val="Arial"/>
        <family val="2"/>
      </rPr>
      <t xml:space="preserve">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
</t>
    </r>
    <r>
      <rPr>
        <b/>
        <sz val="11"/>
        <rFont val="Arial"/>
        <family val="2"/>
      </rPr>
      <t xml:space="preserve">
• Social determinants of health: </t>
    </r>
    <r>
      <rPr>
        <sz val="11"/>
        <rFont val="Arial"/>
        <family val="2"/>
      </rPr>
      <t>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t>
    </r>
  </si>
  <si>
    <r>
      <rPr>
        <b/>
        <sz val="11"/>
        <rFont val="Arial"/>
        <family val="2"/>
      </rPr>
      <t>RFP Page 32, Section III, F.4.b.i. and age 33, Section III, F.4.e.iii.</t>
    </r>
    <r>
      <rPr>
        <sz val="11"/>
        <rFont val="Arial"/>
        <family val="2"/>
      </rPr>
      <t xml:space="preserve"> 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t>
    </r>
    <r>
      <rPr>
        <b/>
        <sz val="11"/>
        <rFont val="Arial"/>
        <family val="2"/>
      </rPr>
      <t>Column A:</t>
    </r>
    <r>
      <rPr>
        <sz val="11"/>
        <rFont val="Arial"/>
        <family val="2"/>
      </rPr>
      <t xml:space="preserve"> List the month that the training occurred. 
</t>
    </r>
    <r>
      <rPr>
        <b/>
        <sz val="11"/>
        <rFont val="Arial"/>
        <family val="2"/>
      </rPr>
      <t>Column B:</t>
    </r>
    <r>
      <rPr>
        <sz val="11"/>
        <rFont val="Arial"/>
        <family val="2"/>
      </rPr>
      <t xml:space="preserve"> Record the training topics provided for PCMH+ staff. Include required training and</t>
    </r>
    <r>
      <rPr>
        <b/>
        <sz val="11"/>
        <rFont val="Arial"/>
        <family val="2"/>
      </rPr>
      <t xml:space="preserve"> </t>
    </r>
    <r>
      <rPr>
        <sz val="11"/>
        <rFont val="Arial"/>
        <family val="2"/>
      </rPr>
      <t xml:space="preserve">any additional relevant training that may be beneficial to staff caring for PCMH+ members.
</t>
    </r>
    <r>
      <rPr>
        <b/>
        <sz val="11"/>
        <rFont val="Arial"/>
        <family val="2"/>
      </rPr>
      <t>Column C:</t>
    </r>
    <r>
      <rPr>
        <sz val="11"/>
        <rFont val="Arial"/>
        <family val="2"/>
      </rPr>
      <t xml:space="preserve"> Provide the number of staff trained for each training.
Additional rows may be added as necessary. Please update as needed.</t>
    </r>
  </si>
  <si>
    <r>
      <t xml:space="preserve">• The number of Wellness Recovery Action Plans (WRAPs) or other recovery planning tools that are maintained in the files of PCMH+ members with or without co-morbid behavioral health conditions. WRAPs/WRAP-like plans in each cell should reflect only those collected, reviewed, and placed into the PCMH+ member's chart in the quarter. </t>
    </r>
    <r>
      <rPr>
        <b/>
        <sz val="11"/>
        <rFont val="Arial"/>
        <family val="2"/>
      </rPr>
      <t xml:space="preserve">Report Quarterly
</t>
    </r>
    <r>
      <rPr>
        <sz val="11"/>
        <rFont val="Arial"/>
        <family val="2"/>
      </rPr>
      <t xml:space="preserve">
• The number of psychiatric advance directive copies in the files of PCMH+ members with behavioral health conditions/SPMI. Number of advance directives in each cell should reflect only those collected, reviewed, and placed into the PCMH+ member's chart in the quarter. </t>
    </r>
    <r>
      <rPr>
        <b/>
        <sz val="11"/>
        <rFont val="Arial"/>
        <family val="2"/>
      </rPr>
      <t>Report Quarterly</t>
    </r>
  </si>
  <si>
    <r>
      <rPr>
        <b/>
        <sz val="16"/>
        <rFont val="Arial"/>
        <family val="2"/>
      </rPr>
      <t>***Advanced Networks Only***</t>
    </r>
    <r>
      <rPr>
        <sz val="11"/>
        <rFont val="Arial"/>
        <family val="2"/>
      </rPr>
      <t xml:space="preserve">
</t>
    </r>
    <r>
      <rPr>
        <b/>
        <sz val="11"/>
        <rFont val="Arial"/>
        <family val="2"/>
      </rPr>
      <t>RFP Page 14, Section 1, D.7.b.i and c.ii.</t>
    </r>
    <r>
      <rPr>
        <b/>
        <sz val="11"/>
        <color rgb="FF7030A0"/>
        <rFont val="Arial"/>
        <family val="2"/>
      </rPr>
      <t xml:space="preserve">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(2017). 
</t>
    </r>
    <r>
      <rPr>
        <b/>
        <sz val="16"/>
        <rFont val="Arial"/>
        <family val="2"/>
      </rPr>
      <t>***FQHCs Only***</t>
    </r>
    <r>
      <rPr>
        <sz val="11"/>
        <rFont val="Arial"/>
        <family val="2"/>
      </rPr>
      <t xml:space="preserve">
</t>
    </r>
    <r>
      <rPr>
        <b/>
        <sz val="11"/>
        <rFont val="Arial"/>
        <family val="2"/>
      </rPr>
      <t>RFP Page 13, Section 1, D.7.a.iii.</t>
    </r>
    <r>
      <rPr>
        <sz val="11"/>
        <rFont val="Arial"/>
        <family val="2"/>
      </rPr>
      <t xml:space="preserve">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(TJC).
</t>
    </r>
    <r>
      <rPr>
        <b/>
        <sz val="16"/>
        <rFont val="Arial"/>
        <family val="2"/>
      </rPr>
      <t>***Both Advanced Networks and FQHCs***</t>
    </r>
    <r>
      <rPr>
        <sz val="11"/>
        <rFont val="Arial"/>
        <family val="2"/>
      </rPr>
      <t xml:space="preserve">
In the box below, provide a status update of the process to become fully recognized by NCQA or verify Joint Commission certification. Steps to become recognized are detailed in the RFP.</t>
    </r>
  </si>
  <si>
    <t>N/A</t>
  </si>
  <si>
    <t xml:space="preserve">4 years </t>
  </si>
  <si>
    <t>MS</t>
  </si>
  <si>
    <t xml:space="preserve">11 years </t>
  </si>
  <si>
    <t xml:space="preserve">11 Years </t>
  </si>
  <si>
    <t xml:space="preserve">N/A </t>
  </si>
  <si>
    <t xml:space="preserve">2 years </t>
  </si>
  <si>
    <t>1 year</t>
  </si>
  <si>
    <t>BA</t>
  </si>
  <si>
    <t>MBA</t>
  </si>
  <si>
    <t>M.D.</t>
  </si>
  <si>
    <t>Alliance (formerly CCPA)</t>
  </si>
  <si>
    <t> Ongoing</t>
  </si>
  <si>
    <t>American Diabetes Assoc.</t>
  </si>
  <si>
    <t>Diabetes Education/Resources</t>
  </si>
  <si>
    <t> 2012</t>
  </si>
  <si>
    <t>American Heart Assoc.</t>
  </si>
  <si>
    <t>Heart/Stroke education/Resources</t>
  </si>
  <si>
    <t>Beacon Health Options</t>
  </si>
  <si>
    <t>Support Mental Health &amp; Recovery</t>
  </si>
  <si>
    <t>Partnership for Mental Health Services</t>
  </si>
  <si>
    <t>Beyond Fitness</t>
  </si>
  <si>
    <t>Non-profit</t>
  </si>
  <si>
    <t>Zumba Classes</t>
  </si>
  <si>
    <t>Boys and Girls Club</t>
  </si>
  <si>
    <t>Non-profit (Summer programs, sports programming, and summer camp)</t>
  </si>
  <si>
    <t xml:space="preserve">Coordinated school/afterschool/summer activities for children
Group and Individual psychotherapy (by CS-HHC); recreational; mentoring; tutoring </t>
  </si>
  <si>
    <t>Boys and Girls Village</t>
  </si>
  <si>
    <t>Individual group; medication management; day treatment, intensive in home services; therapeutic foster care and adoption</t>
  </si>
  <si>
    <t>Bureau of Rehab Services</t>
  </si>
  <si>
    <t>Federal/State agency</t>
  </si>
  <si>
    <t>Vocational rehab</t>
  </si>
  <si>
    <t>Many</t>
  </si>
  <si>
    <t>Chapel Haven</t>
  </si>
  <si>
    <t>Social Communication and Independent living for Autism Spectrum adults</t>
  </si>
  <si>
    <t>Children Center of Hamden</t>
  </si>
  <si>
    <t>Individual, group, and medication management</t>
  </si>
  <si>
    <t>City Seed Inc.</t>
  </si>
  <si>
    <t>Farmer’s Markets</t>
  </si>
  <si>
    <t> 2013</t>
  </si>
  <si>
    <t>Community Action Agency</t>
  </si>
  <si>
    <t> Community services coordination for underserved populations</t>
  </si>
  <si>
    <t>Connecticut Older Adult Collaboration for Health (COACH)</t>
  </si>
  <si>
    <t>Grant-funded healthcare partnership</t>
  </si>
  <si>
    <t>Geriatric education in primary care, provides community resources for patients/families</t>
  </si>
  <si>
    <t> 7/2015</t>
  </si>
  <si>
    <t>Community Support Network – 16 agencies http://psychiatry.yale.edu/csn/</t>
  </si>
  <si>
    <t>Wide variety of agencies</t>
  </si>
  <si>
    <t>Wide variety of services</t>
  </si>
  <si>
    <t xml:space="preserve">Connecticut Dental </t>
  </si>
  <si>
    <t>Husky Health</t>
  </si>
  <si>
    <t>Continuum crisis respite</t>
  </si>
  <si>
    <t>CSSD - Court Support Services Division</t>
  </si>
  <si>
    <t>Probation/Judicial Branch</t>
  </si>
  <si>
    <t>DCF - Dept. of Children and Families</t>
  </si>
  <si>
    <t>State agency of Connecticut providing family services</t>
  </si>
  <si>
    <t xml:space="preserve">Protective services; community–based services </t>
  </si>
  <si>
    <t>Dept. of Developmental Service DDS</t>
  </si>
  <si>
    <t>State Agency</t>
  </si>
  <si>
    <t>B-3; Autism spectrum disorder resources</t>
  </si>
  <si>
    <t>Diaper Bank</t>
  </si>
  <si>
    <t>Local nonprofit</t>
  </si>
  <si>
    <t xml:space="preserve">Subsidized diaper distribution </t>
  </si>
  <si>
    <t>DMHAS</t>
  </si>
  <si>
    <t>Mental Health &amp; Addiction Services</t>
  </si>
  <si>
    <t>Behavioral Health</t>
  </si>
  <si>
    <t>Elm City Communities</t>
  </si>
  <si>
    <t>Housing for Seniors/disabled/underserved populations</t>
  </si>
  <si>
    <t>Fellowship Place</t>
  </si>
  <si>
    <t xml:space="preserve">Community Supports for mental illness </t>
  </si>
  <si>
    <t>Social groups, drop in club, vocational services, art program, etc</t>
  </si>
  <si>
    <t xml:space="preserve">Many </t>
  </si>
  <si>
    <t>IICAPS</t>
  </si>
  <si>
    <t> In-home Services</t>
  </si>
  <si>
    <t>Family counseling</t>
  </si>
  <si>
    <t>Lebanon pines</t>
  </si>
  <si>
    <t xml:space="preserve">Legal Aid </t>
  </si>
  <si>
    <t xml:space="preserve">Provides legal assistance </t>
  </si>
  <si>
    <t>Child protection and education law</t>
  </si>
  <si>
    <t>Liberation house</t>
  </si>
  <si>
    <t>Liberty Community Services</t>
  </si>
  <si>
    <t>LULAC Head Start</t>
  </si>
  <si>
    <t>Child Care</t>
  </si>
  <si>
    <t>Parent Support Home Visitor</t>
  </si>
  <si>
    <t>Mary Wade</t>
  </si>
  <si>
    <t>Senior healthcare organization</t>
  </si>
  <si>
    <t>Tranportation to appointments, adult day care, non-medical home care (companion/homemaker)</t>
  </si>
  <si>
    <t>Minding the Baby Yale Child Study Center</t>
  </si>
  <si>
    <t>Academic institution</t>
  </si>
  <si>
    <t>New Haven Board of Education</t>
  </si>
  <si>
    <t>New Public School system</t>
  </si>
  <si>
    <t>Truancy, 504 plan/Individual educational plan (IEP)</t>
  </si>
  <si>
    <t>Drug intervention, probation, parole</t>
  </si>
  <si>
    <t> Ongoing years</t>
  </si>
  <si>
    <t>New Haven Collaborative</t>
  </si>
  <si>
    <t>System of care</t>
  </si>
  <si>
    <t xml:space="preserve">Collaborate with local agencies in providing adjunctive services to youth and adolescents. </t>
  </si>
  <si>
    <t>New Haven Parks and Rec</t>
  </si>
  <si>
    <t>Afterschool programs/camps/education</t>
  </si>
  <si>
    <t>New Haven School Exchange</t>
  </si>
  <si>
    <t>New Haven Public Schools</t>
  </si>
  <si>
    <t>Project Access</t>
  </si>
  <si>
    <t>Quinnipiac University Radiology Assistant Program</t>
  </si>
  <si>
    <t>University</t>
  </si>
  <si>
    <t>No cost imaging for uninsured/under-insured patients</t>
  </si>
  <si>
    <t>Read to Grow</t>
  </si>
  <si>
    <t>Free books and information</t>
  </si>
  <si>
    <t>Re-entry roundtable</t>
  </si>
  <si>
    <t>City of New Haven</t>
  </si>
  <si>
    <t>Riverview/Solnit</t>
  </si>
  <si>
    <t>Psychiatric residential facility</t>
  </si>
  <si>
    <t>Individual and group; medication management</t>
  </si>
  <si>
    <t>Wilson Library</t>
  </si>
  <si>
    <t>Community Programming</t>
  </si>
  <si>
    <t xml:space="preserve">Yale child IOP/PHP </t>
  </si>
  <si>
    <t>Intensive Out-patient</t>
  </si>
  <si>
    <t>Group and or individual  3x per week</t>
  </si>
  <si>
    <t xml:space="preserve">Yale New Haven Hospital </t>
  </si>
  <si>
    <t>In-patient</t>
  </si>
  <si>
    <t xml:space="preserve">Medication management, comprehensive psychiatric,  psycho-social, educational evaluation and short term treatment </t>
  </si>
  <si>
    <t>Yale School of Medicine Department of OB/GYN</t>
  </si>
  <si>
    <t>Inpatient Obstetric &amp; Gynecology care, high risk obstetric care</t>
  </si>
  <si>
    <t>Yale School of Nurse Midwifery</t>
  </si>
  <si>
    <t>Midwifery</t>
  </si>
  <si>
    <t>Youth Stat</t>
  </si>
  <si>
    <t>School-based intervention program aimed to reduce recidivist rate or juvenile prevention in the courts .</t>
  </si>
  <si>
    <t xml:space="preserve">Collaborate with various outpatient clinics;
Mentoring;
Job placement;
Youth Court
Street outreach;
Referrals for substance abuse programs; 
Tutoring;
Summer school program; </t>
  </si>
  <si>
    <t> 2017</t>
  </si>
  <si>
    <t xml:space="preserve">Leeway </t>
  </si>
  <si>
    <t xml:space="preserve">Social Determinants of Health Summit </t>
  </si>
  <si>
    <t>Elder Justice Symposium</t>
  </si>
  <si>
    <t>Engagement via a Crisis or Pre-crisis Tool within a Wellness Recovery Action Plan (WRAP)</t>
  </si>
  <si>
    <t>HIIN Improving Health Equity: Addressing Social Determinants of Health--Morning Workshop</t>
  </si>
  <si>
    <t>The Aging Experience: Understanding Housing Options</t>
  </si>
  <si>
    <t xml:space="preserve">BHCARE/DOMESTIC VIOLENCE SERVICES </t>
  </si>
  <si>
    <t>March 22,2018</t>
  </si>
  <si>
    <t xml:space="preserve">March 16,2018 </t>
  </si>
  <si>
    <t xml:space="preserve">CT PCC  NWD Training </t>
  </si>
  <si>
    <t xml:space="preserve">5 years </t>
  </si>
  <si>
    <t xml:space="preserve">Continuum of Care </t>
  </si>
  <si>
    <r>
      <t xml:space="preserve"> </t>
    </r>
    <r>
      <rPr>
        <sz val="12"/>
        <rFont val="Arial"/>
        <family val="2"/>
      </rPr>
      <t>Intensive medical, nursing and behavioral health services </t>
    </r>
  </si>
  <si>
    <t>Comments:</t>
  </si>
  <si>
    <t>QA/QI Meeting</t>
  </si>
  <si>
    <t>1. Approval of 21 February 2018 QA-QI Minutes
2. Strategic Plan Update
3. Quality Report- Specialties
4. PCMH+ Update
5. PCMH+ Clinical Director and Senior Leader Approval
6. Quality Report: Dixwell/State Street/ Wilmont Crossing Behavioral Health
7. Pharmacy&amp; Therapeutics Quarterly Report
8. Privileging Report
9. Committee Privileging Recommendations</t>
  </si>
  <si>
    <t xml:space="preserve">1. Approval of 18 April 2018 QA-QI Minutes
2. HIPAA Privacy Compliance Report
3. Opthalmology Quality Report
4. Ryan White/ Infectious Diseases Semi-Annual Report
5. Privileging Report
6.  Committee Privileging Recommendations
</t>
  </si>
  <si>
    <t>1. Approval of 20 May 2018 QA-Q1 Minutes
2. HIPAA Privacy Compliance Report
3. Quality Report- Women's Health
4. Privileging Report
5. Committee Priviling Recommedations</t>
  </si>
  <si>
    <t>Cultural Compentency Training- New Hire Orientation</t>
  </si>
  <si>
    <t xml:space="preserve">Serving older adults, individual with disabilities and their caregivers. </t>
  </si>
  <si>
    <t>New Haven Judicial </t>
  </si>
  <si>
    <t>Connect uninsured patients with urgent specialty medical services provided pro-bono</t>
  </si>
  <si>
    <t>We are currently Joint Commission accredited, effective May 2016 for Ambulatory and Behavioral Health, and July 2015 for Laboratory. Also, we are recognized as a Patient Centered Medical Home (PCMH) by The Joint Commission.</t>
  </si>
  <si>
    <t>1. Quality Report- Internal Medicine
2. Incident Report Summary
3. Pharmacy and Therapeutics Report
4. PCMH+ Underservice Review
5. Committee Privilege Recommendations</t>
  </si>
  <si>
    <t>1. Review of Last Month's Minutes
2. PCMH+ Underservice Review
3. Quality Report- SCRC
4. Quality Report- School Based Health Centers
5. Privileging Recommendations</t>
  </si>
  <si>
    <t>1. Approval of Minutes
2. EOC Subcommittee Report
3. Quality Report- Wellness Department
4. Patient Experience Survey
5. Privileging Recommendations</t>
  </si>
  <si>
    <r>
      <rPr>
        <b/>
        <sz val="12"/>
        <rFont val="Arial"/>
        <family val="2"/>
      </rPr>
      <t xml:space="preserve">                                        </t>
    </r>
    <r>
      <rPr>
        <b/>
        <sz val="12"/>
        <rFont val="Arial"/>
        <family val="2"/>
      </rPr>
      <t/>
    </r>
  </si>
  <si>
    <t>1. Approval of 19 September 2018 Minutes
2. Infection Control Subcommittee
3. Grant Street Partnership Quality Report
4. PCMH+ Update: Quality Measures
5. Committee Privilege Recommendations</t>
  </si>
  <si>
    <t>November 14,2018</t>
  </si>
  <si>
    <t xml:space="preserve">1. Approval of 17 October 2018 Minutes  
2. Quality Report | Pediatrics             
3. Annual CFO Report                         
4. MAT Induction                                    
5. Ryan White / ID Report                     
6. Privileging Recommendations                                                    </t>
  </si>
  <si>
    <t>November 6,2018</t>
  </si>
  <si>
    <t>Cultural Compentency Training</t>
  </si>
  <si>
    <t>November 8,2018</t>
  </si>
  <si>
    <t xml:space="preserve">Cultural Compentency Training </t>
  </si>
  <si>
    <t>November 13,2018</t>
  </si>
  <si>
    <t>November 16,2018</t>
  </si>
  <si>
    <t>November19,2018</t>
  </si>
  <si>
    <t>December 3,2018</t>
  </si>
  <si>
    <t>December 4,2018</t>
  </si>
  <si>
    <t>December 5,2018</t>
  </si>
  <si>
    <t>December 6,2018</t>
  </si>
  <si>
    <t>December 7,2018</t>
  </si>
  <si>
    <t>December 10,2018</t>
  </si>
  <si>
    <t>December 18.2018</t>
  </si>
  <si>
    <r>
      <t xml:space="preserve">This reporting template and specifications outline quarterly reporting requirements for PCMH+ Participating Entities contracted with DSS, effective June 1, 2018. This reporting template does not replace any reporting, electronic data submission requirements or financial monitoring requirements from DSS; it promotes consistent and uniform reporting of performance measures for PCMH+. </t>
    </r>
    <r>
      <rPr>
        <b/>
        <sz val="11"/>
        <rFont val="Arial"/>
        <family val="2"/>
      </rPr>
      <t xml:space="preserve">Data should be reported for PCMH+ members only unless otherwise specified. </t>
    </r>
    <r>
      <rPr>
        <sz val="11"/>
        <rFont val="Arial"/>
        <family val="2"/>
      </rPr>
      <t xml:space="preserve">
Individualized instructions are included in each tab. Each Participating Entity should input data as appropriate in the reporting cells for the current quarter, as designated in each tab, or as required. Unless otherwise indicated, data are specific to the current quarter and are not cumulative. Unless otherwise indicated, do not modify this file by adding or deleting columns or rows. 
The Comments section contained in each tab should be completed with narrative responses for any measures that require further explanation. If prior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The report is due by the 16th day of the month following the end of the quarter.  
Data collection for this report begins in </t>
    </r>
    <r>
      <rPr>
        <b/>
        <sz val="11"/>
        <rFont val="Arial"/>
        <family val="2"/>
      </rPr>
      <t>April 2019</t>
    </r>
    <r>
      <rPr>
        <sz val="11"/>
        <rFont val="Arial"/>
        <family val="2"/>
      </rPr>
      <t xml:space="preserve">.
Before beginning data entry, select the "Enable Content" button if it appears at the top of the spreadsheet.
</t>
    </r>
  </si>
  <si>
    <t xml:space="preserve">1. Approval of 20 February Minutes
2. Annual HR Report    
3. PCMH+ update
4. Privileging Recommendations
</t>
  </si>
  <si>
    <t xml:space="preserve">Sexual Orientation and Gender Identity Workshop </t>
  </si>
  <si>
    <t>Addressing Health Literacy through Patient and Family engagement</t>
  </si>
  <si>
    <t xml:space="preserve">Team INC. </t>
  </si>
  <si>
    <t>non-profit</t>
  </si>
  <si>
    <t xml:space="preserve">Early Childhood Head Start Basic needs and Case Management Services. Elderly Services. Employment and Training Supports.   </t>
  </si>
  <si>
    <t>Ongoing</t>
  </si>
  <si>
    <t>PSI- Postpartum Support International-CT</t>
  </si>
  <si>
    <t xml:space="preserve">Free support groups fpr pregnant or new mothers </t>
  </si>
  <si>
    <t xml:space="preserve">1. Approval of 15 May Minutes    
2. Quality Report | CFG      
3. PCMH+ Senior Leader Appointment    
4. Quality Report | Women’s Health   
5. Privileging Recommendations    
</t>
  </si>
  <si>
    <t xml:space="preserve"> </t>
  </si>
  <si>
    <t xml:space="preserve"> Health, Housing and Employment/Income / New Haven Legal Assistance Association</t>
  </si>
  <si>
    <t xml:space="preserve">Agency On Aging of South Central CT </t>
  </si>
  <si>
    <t>Monitor patients on probation</t>
  </si>
  <si>
    <t>PE #12</t>
  </si>
  <si>
    <r>
      <rPr>
        <b/>
        <sz val="11"/>
        <color rgb="FFFF0000"/>
        <rFont val="Arial"/>
        <family val="2"/>
      </rPr>
      <t>Wave 2 PCMH+ Disability Category Codes: 
Blindness</t>
    </r>
    <r>
      <rPr>
        <sz val="11"/>
        <color rgb="FFFF0000"/>
        <rFont val="Arial"/>
        <family val="2"/>
      </rPr>
      <t xml:space="preserve">
H53.11
H47.61_
H53.6_
H54._
</t>
    </r>
    <r>
      <rPr>
        <b/>
        <sz val="11"/>
        <color rgb="FFFF0000"/>
        <rFont val="Arial"/>
        <family val="2"/>
      </rPr>
      <t>Deafness</t>
    </r>
    <r>
      <rPr>
        <sz val="11"/>
        <color rgb="FFFF0000"/>
        <rFont val="Arial"/>
        <family val="2"/>
      </rPr>
      <t xml:space="preserve">
H91._
</t>
    </r>
    <r>
      <rPr>
        <b/>
        <sz val="11"/>
        <color rgb="FFFF0000"/>
        <rFont val="Arial"/>
        <family val="2"/>
      </rPr>
      <t xml:space="preserve">Cerebral palsy and other paralytic syndromes </t>
    </r>
    <r>
      <rPr>
        <sz val="11"/>
        <color rgb="FFFF0000"/>
        <rFont val="Arial"/>
        <family val="2"/>
      </rPr>
      <t xml:space="preserve">
R53.2
G80._
G83._
</t>
    </r>
    <r>
      <rPr>
        <b/>
        <sz val="11"/>
        <color rgb="FFFF0000"/>
        <rFont val="Arial"/>
        <family val="2"/>
      </rPr>
      <t xml:space="preserve">
Intellectual disability </t>
    </r>
    <r>
      <rPr>
        <sz val="11"/>
        <color rgb="FFFF0000"/>
        <rFont val="Arial"/>
        <family val="2"/>
      </rPr>
      <t xml:space="preserve">
F70-F79
R41.8_
Q90._
</t>
    </r>
    <r>
      <rPr>
        <b/>
        <sz val="11"/>
        <color rgb="FFFF0000"/>
        <rFont val="Arial"/>
        <family val="2"/>
      </rPr>
      <t xml:space="preserve">Pervasive and specific developmental disorders </t>
    </r>
    <r>
      <rPr>
        <sz val="11"/>
        <color rgb="FFFF0000"/>
        <rFont val="Arial"/>
        <family val="2"/>
      </rPr>
      <t xml:space="preserve">
F80._, F82, F84._, F88, F89
Children and Youth with Special HealthCare Needs are defined as all of the above, with the addition of behavioral health conditions as well: Substance Abuse and/or Mental Health Condition</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</si>
</sst>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m/d/yy;@"/>
    <numFmt numFmtId="165" formatCode="[$-409]mmmm\ d\,\ yyyy;@"/>
    <numFmt numFmtId="166" formatCode="_(* #,##0_);_(* \(#,##0\);_(* &quot;-&quot;??_);_(@_)"/>
    <numFmt numFmtId="167" formatCode="_(* #,##0.0_);_(* \(#,##0.0\);_(* &quot;-&quot;??_);_(@_)"/>
    <numFmt numFmtId="168" formatCode="[$-F800]dddd\,\ mmmm\ dd\,\ yyyy"/>
  </numFmts>
  <fonts count="28"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sz val="22"/>
      <color rgb="FFFF0000"/>
      <name val="Arial"/>
      <family val="2"/>
    </font>
    <font>
      <b/>
      <sz val="12"/>
      <name val="Arial"/>
      <family val="2"/>
    </font>
    <font>
      <sz val="10"/>
      <name val="Symbol"/>
      <family val="1"/>
      <charset val="2"/>
    </font>
    <font>
      <sz val="11"/>
      <name val="Symbol"/>
      <family val="1"/>
      <charset val="2"/>
    </font>
    <font>
      <sz val="11"/>
      <name val="Calibri"/>
      <family val="2"/>
    </font>
    <font>
      <b/>
      <sz val="11"/>
      <color rgb="FF7030A0"/>
      <name val="Arial"/>
      <family val="2"/>
    </font>
    <font>
      <b/>
      <sz val="12"/>
      <color rgb="FF7030A0"/>
      <name val="Arial"/>
      <family val="2"/>
    </font>
    <font>
      <b/>
      <sz val="16"/>
      <name val="Arial"/>
      <family val="2"/>
    </font>
    <font>
      <u/>
      <sz val="10"/>
      <color theme="10"/>
      <name val="Arial"/>
      <family val="2"/>
    </font>
    <font>
      <sz val="12"/>
      <name val="Times New Roman"/>
      <family val="1"/>
    </font>
    <font>
      <b/>
      <sz val="12"/>
      <color theme="0"/>
      <name val="Arial"/>
      <family val="2"/>
    </font>
    <font>
      <strike/>
      <sz val="11"/>
      <name val="Arial"/>
      <family val="2"/>
    </font>
    <font>
      <b/>
      <i/>
      <sz val="11"/>
      <name val="Arial"/>
      <family val="2"/>
    </font>
    <font>
      <b/>
      <i/>
      <sz val="8"/>
      <name val="Arial"/>
      <family val="2"/>
    </font>
    <font>
      <i/>
      <sz val="20"/>
      <name val="Arial"/>
      <family val="2"/>
    </font>
    <font>
      <i/>
      <sz val="10"/>
      <name val="Arial"/>
      <family val="2"/>
    </font>
    <font>
      <sz val="12"/>
      <color rgb="FF545454"/>
      <name val="Arial"/>
      <family val="2"/>
    </font>
    <font>
      <b/>
      <sz val="11"/>
      <color rgb="FFFF0000"/>
      <name val="Arial"/>
      <family val="2"/>
    </font>
  </fonts>
  <fills count="9">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4"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s>
  <cellStyleXfs count="5">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8" fillId="0" borderId="0" applyNumberFormat="0" applyFill="0" applyBorder="0" applyAlignment="0" applyProtection="0"/>
  </cellStyleXfs>
  <cellXfs count="274">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0" xfId="0" applyNumberFormat="1" applyFont="1" applyFill="1" applyBorder="1" applyAlignment="1" applyProtection="1">
      <alignment horizontal="left" vertical="center" wrapText="1" inden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10" fillId="2" borderId="0" xfId="0" applyFont="1" applyFill="1"/>
    <xf numFmtId="0" fontId="2" fillId="0" borderId="1" xfId="0" applyFont="1" applyFill="1" applyBorder="1" applyAlignment="1" applyProtection="1">
      <alignment horizontal="left" vertical="top" wrapText="1"/>
      <protection locked="0"/>
    </xf>
    <xf numFmtId="0" fontId="11" fillId="0" borderId="0" xfId="0" applyFont="1" applyFill="1" applyBorder="1" applyAlignment="1" applyProtection="1">
      <alignment horizontal="center" wrapText="1"/>
      <protection locked="0"/>
    </xf>
    <xf numFmtId="0" fontId="11" fillId="0" borderId="2" xfId="0" applyFont="1" applyFill="1" applyBorder="1" applyAlignment="1" applyProtection="1">
      <alignment horizontal="center" wrapText="1"/>
      <protection locked="0"/>
    </xf>
    <xf numFmtId="0" fontId="0" fillId="0" borderId="0" xfId="0" applyFont="1" applyProtection="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0" fillId="4" borderId="1" xfId="0" applyFont="1" applyFill="1" applyBorder="1" applyAlignment="1" applyProtection="1">
      <alignment horizontal="center" wrapText="1"/>
      <protection locked="0"/>
    </xf>
    <xf numFmtId="0" fontId="9" fillId="8" borderId="5" xfId="0" applyFont="1" applyFill="1" applyBorder="1" applyAlignment="1" applyProtection="1">
      <protection locked="0"/>
    </xf>
    <xf numFmtId="0" fontId="11" fillId="7" borderId="1"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8"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3" fillId="0" borderId="2" xfId="0" applyFont="1" applyFill="1" applyBorder="1" applyAlignment="1" applyProtection="1">
      <alignment horizontal="center" wrapText="1"/>
      <protection locked="0"/>
    </xf>
    <xf numFmtId="0" fontId="11" fillId="7" borderId="8" xfId="0" applyFont="1" applyFill="1" applyBorder="1" applyAlignment="1" applyProtection="1">
      <alignment horizontal="center" wrapText="1"/>
      <protection locked="0"/>
    </xf>
    <xf numFmtId="0" fontId="11" fillId="7" borderId="1" xfId="0" applyFont="1" applyFill="1" applyBorder="1" applyAlignment="1" applyProtection="1">
      <alignment horizontal="center"/>
      <protection locked="0"/>
    </xf>
    <xf numFmtId="0" fontId="2" fillId="0" borderId="0" xfId="0" applyFont="1" applyFill="1" applyAlignment="1" applyProtection="1">
      <protection locked="0"/>
    </xf>
    <xf numFmtId="0" fontId="3" fillId="7" borderId="2" xfId="0" applyFont="1" applyFill="1" applyBorder="1" applyAlignment="1" applyProtection="1">
      <alignment horizontal="center" wrapText="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5" fontId="2" fillId="2" borderId="2" xfId="0" applyNumberFormat="1" applyFont="1" applyFill="1" applyBorder="1" applyAlignment="1" applyProtection="1">
      <alignment horizontal="left" vertical="top"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5" xfId="0" applyFont="1" applyFill="1" applyBorder="1" applyAlignment="1" applyProtection="1"/>
    <xf numFmtId="0" fontId="9" fillId="3" borderId="6" xfId="0" applyFont="1" applyFill="1" applyBorder="1" applyAlignment="1" applyProtection="1"/>
    <xf numFmtId="0" fontId="9" fillId="8" borderId="6" xfId="0" applyFont="1" applyFill="1" applyBorder="1" applyAlignment="1" applyProtection="1"/>
    <xf numFmtId="0" fontId="8" fillId="0" borderId="1" xfId="0" applyFont="1" applyBorder="1" applyAlignment="1" applyProtection="1">
      <alignment horizontal="left" vertical="top"/>
      <protection locked="0"/>
    </xf>
    <xf numFmtId="0" fontId="8" fillId="0" borderId="0" xfId="0" applyFont="1" applyProtection="1">
      <protection locked="0"/>
    </xf>
    <xf numFmtId="0" fontId="0" fillId="4" borderId="1" xfId="0" applyFont="1" applyFill="1" applyBorder="1" applyAlignment="1" applyProtection="1">
      <alignment horizontal="center" wrapText="1"/>
      <protection locked="0"/>
    </xf>
    <xf numFmtId="0" fontId="9" fillId="3" borderId="5" xfId="0" applyFont="1" applyFill="1" applyBorder="1" applyAlignment="1" applyProtection="1">
      <alignment horizontal="left" wrapText="1"/>
    </xf>
    <xf numFmtId="0" fontId="11" fillId="7" borderId="3" xfId="0"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2" fillId="0" borderId="0" xfId="0" applyFont="1" applyFill="1" applyBorder="1" applyAlignment="1" applyProtection="1">
      <protection locked="0"/>
    </xf>
    <xf numFmtId="0" fontId="2" fillId="0" borderId="1" xfId="0" applyFont="1" applyFill="1" applyBorder="1" applyAlignment="1" applyProtection="1">
      <alignment wrapText="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2" fillId="0" borderId="0" xfId="0" applyFont="1" applyProtection="1">
      <protection locked="0"/>
    </xf>
    <xf numFmtId="0" fontId="2" fillId="0" borderId="4" xfId="0" applyFont="1" applyFill="1" applyBorder="1" applyAlignment="1" applyProtection="1">
      <alignment wrapText="1"/>
      <protection locked="0"/>
    </xf>
    <xf numFmtId="0" fontId="3" fillId="7" borderId="1" xfId="0" applyFont="1" applyFill="1" applyBorder="1" applyAlignment="1" applyProtection="1">
      <alignment horizontal="center" wrapText="1"/>
      <protection locked="0"/>
    </xf>
    <xf numFmtId="0" fontId="0" fillId="0" borderId="0" xfId="0" applyFont="1" applyBorder="1" applyProtection="1">
      <protection locked="0"/>
    </xf>
    <xf numFmtId="0" fontId="2" fillId="0" borderId="0" xfId="0" applyFont="1" applyBorder="1" applyAlignment="1" applyProtection="1">
      <alignment vertical="top" wrapText="1"/>
      <protection locked="0"/>
    </xf>
    <xf numFmtId="0" fontId="2" fillId="0" borderId="2" xfId="0" applyFont="1" applyFill="1" applyBorder="1" applyAlignment="1" applyProtection="1">
      <alignment wrapText="1"/>
      <protection locked="0"/>
    </xf>
    <xf numFmtId="0" fontId="16" fillId="0" borderId="0" xfId="0" applyFont="1" applyAlignment="1" applyProtection="1">
      <alignment horizontal="left"/>
      <protection locked="0"/>
    </xf>
    <xf numFmtId="0" fontId="16" fillId="0" borderId="0" xfId="0" applyFont="1" applyProtection="1">
      <protection locked="0"/>
    </xf>
    <xf numFmtId="0" fontId="3" fillId="7" borderId="1" xfId="0" applyFont="1" applyFill="1" applyBorder="1" applyAlignment="1" applyProtection="1">
      <alignment horizontal="center" wrapText="1"/>
      <protection locked="0"/>
    </xf>
    <xf numFmtId="0" fontId="2" fillId="0" borderId="1" xfId="0" applyFont="1" applyFill="1" applyBorder="1" applyProtection="1">
      <protection locked="0"/>
    </xf>
    <xf numFmtId="0" fontId="18" fillId="0" borderId="0" xfId="4" applyAlignment="1" applyProtection="1">
      <alignment vertical="top"/>
      <protection locked="0"/>
    </xf>
    <xf numFmtId="166" fontId="2" fillId="0" borderId="1" xfId="0" applyNumberFormat="1" applyFont="1" applyFill="1" applyBorder="1" applyAlignment="1" applyProtection="1">
      <alignment horizontal="center" vertical="center"/>
      <protection locked="0"/>
    </xf>
    <xf numFmtId="166" fontId="2" fillId="0" borderId="1" xfId="0" applyNumberFormat="1" applyFont="1" applyBorder="1" applyAlignment="1" applyProtection="1">
      <alignment horizontal="center"/>
      <protection locked="0"/>
    </xf>
    <xf numFmtId="2" fontId="2" fillId="0" borderId="1" xfId="0" applyNumberFormat="1" applyFont="1" applyFill="1" applyBorder="1" applyAlignment="1" applyProtection="1">
      <alignment horizontal="center" wrapText="1"/>
      <protection locked="0"/>
    </xf>
    <xf numFmtId="9" fontId="2" fillId="0" borderId="1" xfId="2"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164" fontId="2" fillId="0" borderId="2" xfId="0" applyNumberFormat="1" applyFont="1" applyFill="1" applyBorder="1" applyAlignment="1" applyProtection="1">
      <alignment horizontal="center" wrapText="1"/>
      <protection locked="0"/>
    </xf>
    <xf numFmtId="0" fontId="19" fillId="0" borderId="0" xfId="0" applyFont="1" applyAlignment="1">
      <alignment vertical="center"/>
    </xf>
    <xf numFmtId="0" fontId="9" fillId="8" borderId="5" xfId="0" applyFont="1" applyFill="1" applyBorder="1" applyAlignment="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3" fillId="7" borderId="1" xfId="0" applyFont="1" applyFill="1" applyBorder="1" applyAlignment="1" applyProtection="1">
      <alignment horizontal="center" wrapText="1"/>
      <protection locked="0"/>
    </xf>
    <xf numFmtId="0" fontId="2" fillId="0" borderId="0" xfId="0" applyFont="1" applyFill="1" applyAlignment="1" applyProtection="1">
      <protection locked="0"/>
    </xf>
    <xf numFmtId="0" fontId="3" fillId="7" borderId="2" xfId="0" applyFont="1" applyFill="1" applyBorder="1" applyAlignment="1" applyProtection="1">
      <alignment horizontal="center" wrapText="1"/>
      <protection locked="0"/>
    </xf>
    <xf numFmtId="0" fontId="3" fillId="7" borderId="7" xfId="0" applyFont="1" applyFill="1" applyBorder="1" applyAlignment="1" applyProtection="1">
      <alignment horizontal="center" wrapText="1"/>
      <protection locked="0"/>
    </xf>
    <xf numFmtId="0" fontId="2" fillId="0" borderId="1" xfId="0" applyFont="1" applyFill="1" applyBorder="1" applyAlignment="1" applyProtection="1">
      <alignment wrapText="1"/>
      <protection locked="0"/>
    </xf>
    <xf numFmtId="165" fontId="2" fillId="0" borderId="4" xfId="0" applyNumberFormat="1"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8" fillId="0" borderId="0" xfId="0" applyFont="1" applyBorder="1" applyProtection="1">
      <protection locked="0"/>
    </xf>
    <xf numFmtId="0" fontId="0" fillId="0" borderId="0" xfId="0" applyFont="1" applyAlignment="1" applyProtection="1">
      <alignment horizontal="center"/>
      <protection locked="0"/>
    </xf>
    <xf numFmtId="0" fontId="0" fillId="4" borderId="2"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20" fillId="3" borderId="1" xfId="0" applyFont="1" applyFill="1" applyBorder="1" applyAlignment="1" applyProtection="1">
      <alignment horizontal="left" vertical="top"/>
      <protection locked="0"/>
    </xf>
    <xf numFmtId="0" fontId="20" fillId="8" borderId="1" xfId="0" applyFont="1" applyFill="1" applyBorder="1" applyAlignment="1" applyProtection="1">
      <alignment horizontal="left" vertical="top"/>
    </xf>
    <xf numFmtId="0" fontId="20" fillId="3" borderId="4" xfId="0" applyFont="1" applyFill="1" applyBorder="1" applyAlignment="1" applyProtection="1">
      <alignment horizontal="left" wrapText="1"/>
    </xf>
    <xf numFmtId="0" fontId="20" fillId="8" borderId="4" xfId="0" applyFont="1" applyFill="1" applyBorder="1" applyAlignment="1" applyProtection="1">
      <protection locked="0"/>
    </xf>
    <xf numFmtId="0" fontId="20" fillId="8" borderId="5" xfId="0" applyFont="1" applyFill="1" applyBorder="1" applyAlignment="1" applyProtection="1">
      <protection locked="0"/>
    </xf>
    <xf numFmtId="0" fontId="20" fillId="3" borderId="4" xfId="0" applyFont="1" applyFill="1" applyBorder="1" applyAlignment="1" applyProtection="1"/>
    <xf numFmtId="0" fontId="20" fillId="3" borderId="4" xfId="0" applyFont="1" applyFill="1" applyBorder="1" applyAlignment="1" applyProtection="1">
      <alignment horizontal="left"/>
    </xf>
    <xf numFmtId="0" fontId="20" fillId="8" borderId="4" xfId="0" applyFont="1" applyFill="1" applyBorder="1" applyAlignment="1" applyProtection="1"/>
    <xf numFmtId="0" fontId="20" fillId="8" borderId="5" xfId="0" applyFont="1" applyFill="1" applyBorder="1" applyAlignment="1" applyProtection="1"/>
    <xf numFmtId="0" fontId="20" fillId="3" borderId="1" xfId="0" applyFont="1" applyFill="1" applyBorder="1" applyAlignment="1" applyProtection="1"/>
    <xf numFmtId="0" fontId="20" fillId="8" borderId="1" xfId="0" applyFont="1" applyFill="1" applyBorder="1" applyAlignment="1" applyProtection="1">
      <protection locked="0"/>
    </xf>
    <xf numFmtId="0" fontId="3" fillId="7" borderId="1" xfId="0" applyFont="1" applyFill="1" applyBorder="1" applyAlignment="1" applyProtection="1">
      <alignment horizontal="center" wrapText="1"/>
      <protection locked="0"/>
    </xf>
    <xf numFmtId="0" fontId="21" fillId="0" borderId="0" xfId="0" applyFont="1" applyFill="1" applyAlignment="1" applyProtection="1">
      <alignment vertical="top"/>
      <protection locked="0"/>
    </xf>
    <xf numFmtId="0" fontId="2" fillId="0" borderId="1" xfId="0" applyFont="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1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4" fillId="0" borderId="0" xfId="0" applyFont="1" applyFill="1"/>
    <xf numFmtId="0" fontId="25" fillId="0" borderId="0" xfId="0" applyFont="1" applyFill="1"/>
    <xf numFmtId="167" fontId="2" fillId="0" borderId="1" xfId="3" applyNumberFormat="1" applyFont="1" applyFill="1" applyBorder="1" applyAlignment="1" applyProtection="1">
      <alignment horizontal="center" vertical="center" wrapText="1"/>
      <protection locked="0"/>
    </xf>
    <xf numFmtId="164"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9" fontId="2" fillId="0" borderId="1" xfId="2" applyFont="1" applyFill="1" applyBorder="1" applyAlignment="1" applyProtection="1">
      <alignment horizontal="center" vertical="center" wrapText="1"/>
      <protection locked="0"/>
    </xf>
    <xf numFmtId="2"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top"/>
      <protection locked="0"/>
    </xf>
    <xf numFmtId="166" fontId="2" fillId="0" borderId="1" xfId="0" applyNumberFormat="1" applyFont="1" applyBorder="1" applyAlignment="1" applyProtection="1">
      <alignment horizontal="left" vertical="top"/>
      <protection locked="0"/>
    </xf>
    <xf numFmtId="14" fontId="0" fillId="0" borderId="4" xfId="0" applyNumberFormat="1" applyFont="1" applyFill="1" applyBorder="1" applyAlignment="1" applyProtection="1">
      <alignment horizontal="left" vertical="center" wrapText="1"/>
      <protection locked="0"/>
    </xf>
    <xf numFmtId="168" fontId="0" fillId="0" borderId="4" xfId="0" applyNumberFormat="1" applyFont="1" applyFill="1" applyBorder="1" applyAlignment="1" applyProtection="1">
      <alignment horizontal="left" vertical="center" wrapText="1"/>
      <protection locked="0"/>
    </xf>
    <xf numFmtId="165" fontId="5" fillId="2" borderId="0" xfId="0" applyNumberFormat="1" applyFont="1" applyFill="1" applyBorder="1" applyAlignment="1" applyProtection="1">
      <alignment horizontal="left" vertical="center" wrapText="1"/>
      <protection locked="0"/>
    </xf>
    <xf numFmtId="0" fontId="19" fillId="2" borderId="0" xfId="0" applyFont="1" applyFill="1" applyAlignment="1">
      <alignment vertical="center"/>
    </xf>
    <xf numFmtId="0" fontId="2" fillId="2" borderId="0" xfId="0" applyFont="1" applyFill="1" applyBorder="1" applyProtection="1">
      <protection locked="0"/>
    </xf>
    <xf numFmtId="0" fontId="2" fillId="2" borderId="0" xfId="0" applyFont="1" applyFill="1" applyProtection="1">
      <protection locked="0"/>
    </xf>
    <xf numFmtId="0" fontId="8" fillId="2" borderId="0" xfId="0" applyFont="1" applyFill="1" applyAlignment="1" applyProtection="1">
      <alignment horizontal="center"/>
      <protection locked="0"/>
    </xf>
    <xf numFmtId="0" fontId="8" fillId="2" borderId="0" xfId="0" applyFont="1" applyFill="1" applyBorder="1" applyProtection="1">
      <protection locked="0"/>
    </xf>
    <xf numFmtId="0" fontId="8" fillId="2" borderId="0" xfId="0" applyFont="1" applyFill="1" applyProtection="1">
      <protection locked="0"/>
    </xf>
    <xf numFmtId="165" fontId="0"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wrapText="1"/>
      <protection locked="0"/>
    </xf>
    <xf numFmtId="166" fontId="2" fillId="0" borderId="0" xfId="0" applyNumberFormat="1" applyFont="1" applyBorder="1" applyAlignment="1" applyProtection="1">
      <alignment horizontal="center"/>
      <protection locked="0"/>
    </xf>
    <xf numFmtId="0" fontId="2" fillId="0" borderId="1" xfId="0" applyFont="1" applyFill="1" applyBorder="1" applyAlignment="1" applyProtection="1">
      <alignment horizontal="center" vertical="center" wrapText="1"/>
      <protection locked="0"/>
    </xf>
    <xf numFmtId="165" fontId="2" fillId="0" borderId="6" xfId="0" applyNumberFormat="1" applyFont="1" applyFill="1" applyBorder="1" applyAlignment="1" applyProtection="1">
      <alignment vertical="center" wrapText="1"/>
      <protection locked="0"/>
    </xf>
    <xf numFmtId="165" fontId="2" fillId="2" borderId="1" xfId="0" applyNumberFormat="1" applyFont="1" applyFill="1" applyBorder="1" applyAlignment="1" applyProtection="1">
      <alignment horizontal="left" vertical="top" wrapText="1"/>
      <protection locked="0"/>
    </xf>
    <xf numFmtId="0" fontId="3" fillId="7" borderId="1" xfId="0" applyFont="1" applyFill="1" applyBorder="1" applyAlignment="1" applyProtection="1">
      <alignment horizontal="center" wrapText="1"/>
      <protection locked="0"/>
    </xf>
    <xf numFmtId="164" fontId="2" fillId="0" borderId="0" xfId="0" applyNumberFormat="1"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center" wrapText="1"/>
      <protection locked="0"/>
    </xf>
    <xf numFmtId="0" fontId="18" fillId="0" borderId="1" xfId="4" applyFill="1" applyBorder="1" applyAlignment="1" applyProtection="1">
      <alignment wrapText="1"/>
      <protection locked="0"/>
    </xf>
    <xf numFmtId="0" fontId="26" fillId="0" borderId="0" xfId="0" applyFont="1" applyFill="1" applyBorder="1"/>
    <xf numFmtId="0" fontId="2" fillId="0" borderId="0" xfId="4" applyFont="1" applyAlignment="1">
      <alignment vertical="center"/>
    </xf>
    <xf numFmtId="166" fontId="2" fillId="0" borderId="1" xfId="0" applyNumberFormat="1" applyFont="1" applyFill="1" applyBorder="1" applyAlignment="1" applyProtection="1">
      <alignment horizontal="center"/>
      <protection locked="0"/>
    </xf>
    <xf numFmtId="37" fontId="3" fillId="5" borderId="4" xfId="3" applyNumberFormat="1" applyFont="1" applyFill="1" applyBorder="1" applyAlignment="1" applyProtection="1">
      <alignment horizontal="center"/>
    </xf>
    <xf numFmtId="37" fontId="3" fillId="5" borderId="5" xfId="3" applyNumberFormat="1" applyFont="1" applyFill="1" applyBorder="1" applyAlignment="1" applyProtection="1">
      <alignment horizontal="center"/>
    </xf>
    <xf numFmtId="37" fontId="3" fillId="5" borderId="6" xfId="3" applyNumberFormat="1" applyFont="1" applyFill="1" applyBorder="1" applyAlignment="1" applyProtection="1">
      <alignment horizontal="center"/>
    </xf>
    <xf numFmtId="0" fontId="2" fillId="0" borderId="4"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2" fillId="0" borderId="4" xfId="0" applyFont="1" applyFill="1" applyBorder="1" applyAlignment="1" applyProtection="1">
      <alignment horizontal="center"/>
      <protection locked="0"/>
    </xf>
    <xf numFmtId="0" fontId="2" fillId="0" borderId="5" xfId="0" applyFont="1" applyFill="1" applyBorder="1" applyAlignment="1" applyProtection="1">
      <alignment horizontal="center"/>
      <protection locked="0"/>
    </xf>
    <xf numFmtId="0" fontId="2" fillId="0" borderId="6" xfId="0" applyFont="1" applyFill="1" applyBorder="1" applyAlignment="1" applyProtection="1">
      <alignment horizontal="center"/>
      <protection locked="0"/>
    </xf>
    <xf numFmtId="0" fontId="2" fillId="0" borderId="4" xfId="0" applyFont="1" applyFill="1" applyBorder="1" applyAlignment="1" applyProtection="1">
      <alignment horizontal="center" vertical="center" wrapText="1"/>
      <protection locked="0"/>
    </xf>
    <xf numFmtId="0" fontId="4"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3" fillId="4" borderId="4" xfId="0" applyFont="1" applyFill="1" applyBorder="1" applyAlignment="1" applyProtection="1">
      <alignment horizontal="left" wrapText="1"/>
      <protection locked="0"/>
    </xf>
    <xf numFmtId="0" fontId="3" fillId="4" borderId="5" xfId="0" applyFont="1" applyFill="1" applyBorder="1" applyAlignment="1" applyProtection="1">
      <alignment horizontal="left" wrapText="1"/>
      <protection locked="0"/>
    </xf>
    <xf numFmtId="0" fontId="3" fillId="4" borderId="6" xfId="0" applyFont="1" applyFill="1" applyBorder="1" applyAlignment="1" applyProtection="1">
      <alignment horizontal="left" wrapText="1"/>
      <protection locked="0"/>
    </xf>
    <xf numFmtId="0" fontId="2" fillId="2" borderId="4"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0" fontId="20" fillId="8" borderId="4" xfId="0" applyFont="1" applyFill="1" applyBorder="1" applyAlignment="1" applyProtection="1">
      <alignment horizontal="center"/>
      <protection locked="0"/>
    </xf>
    <xf numFmtId="0" fontId="20" fillId="8" borderId="5" xfId="0" applyFont="1" applyFill="1" applyBorder="1" applyAlignment="1" applyProtection="1">
      <alignment horizontal="center"/>
      <protection locked="0"/>
    </xf>
    <xf numFmtId="0" fontId="20" fillId="8" borderId="6" xfId="0" applyFont="1" applyFill="1" applyBorder="1" applyAlignment="1" applyProtection="1">
      <alignment horizontal="center"/>
      <protection locked="0"/>
    </xf>
    <xf numFmtId="0" fontId="20" fillId="3" borderId="4" xfId="0" applyFont="1" applyFill="1" applyBorder="1" applyAlignment="1" applyProtection="1">
      <alignment horizontal="left" wrapText="1"/>
    </xf>
    <xf numFmtId="0" fontId="20" fillId="3" borderId="5" xfId="0" applyFont="1" applyFill="1" applyBorder="1" applyAlignment="1" applyProtection="1">
      <alignment horizontal="left" wrapText="1"/>
    </xf>
    <xf numFmtId="0" fontId="20" fillId="3" borderId="6" xfId="0" applyFont="1" applyFill="1" applyBorder="1" applyAlignment="1" applyProtection="1">
      <alignment horizontal="left" wrapText="1"/>
    </xf>
    <xf numFmtId="0" fontId="22" fillId="6" borderId="4" xfId="0" applyFont="1" applyFill="1" applyBorder="1" applyAlignment="1" applyProtection="1">
      <alignment horizontal="left" vertical="top" wrapText="1"/>
      <protection locked="0"/>
    </xf>
    <xf numFmtId="0" fontId="2" fillId="2" borderId="4" xfId="0" applyFont="1" applyFill="1" applyBorder="1" applyAlignment="1" applyProtection="1">
      <alignment horizontal="center" wrapText="1"/>
      <protection locked="0"/>
    </xf>
    <xf numFmtId="165"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top" wrapText="1"/>
      <protection locked="0"/>
    </xf>
    <xf numFmtId="0" fontId="3" fillId="7" borderId="1" xfId="0" applyFont="1" applyFill="1" applyBorder="1" applyAlignment="1" applyProtection="1">
      <alignment horizontal="center" wrapText="1"/>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wrapText="1"/>
      <protection locked="0"/>
    </xf>
    <xf numFmtId="0" fontId="2" fillId="6" borderId="7" xfId="0" applyFont="1" applyFill="1" applyBorder="1" applyAlignment="1" applyProtection="1">
      <alignment horizontal="left" vertical="top" wrapText="1"/>
      <protection locked="0"/>
    </xf>
    <xf numFmtId="0" fontId="2" fillId="6" borderId="10" xfId="0" applyFont="1" applyFill="1" applyBorder="1" applyAlignment="1" applyProtection="1">
      <alignment horizontal="left" vertical="top" wrapText="1"/>
      <protection locked="0"/>
    </xf>
    <xf numFmtId="0" fontId="2" fillId="6" borderId="12" xfId="0" applyFont="1" applyFill="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9" fillId="8" borderId="7" xfId="0" applyFont="1" applyFill="1" applyBorder="1" applyAlignment="1" applyProtection="1">
      <alignment horizontal="left"/>
      <protection locked="0"/>
    </xf>
    <xf numFmtId="0" fontId="9" fillId="8" borderId="10" xfId="0" applyFont="1" applyFill="1" applyBorder="1" applyAlignment="1" applyProtection="1">
      <alignment horizontal="left"/>
      <protection locked="0"/>
    </xf>
    <xf numFmtId="0" fontId="9" fillId="8" borderId="12" xfId="0" applyFont="1" applyFill="1" applyBorder="1" applyAlignment="1" applyProtection="1">
      <alignment horizontal="left"/>
      <protection locked="0"/>
    </xf>
    <xf numFmtId="0" fontId="2" fillId="0" borderId="8"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2" fillId="6" borderId="8" xfId="0" applyFont="1" applyFill="1" applyBorder="1" applyAlignment="1" applyProtection="1">
      <alignment horizontal="left" vertical="top" wrapText="1"/>
      <protection locked="0"/>
    </xf>
    <xf numFmtId="0" fontId="2" fillId="6" borderId="11" xfId="0" applyFont="1" applyFill="1" applyBorder="1" applyAlignment="1" applyProtection="1">
      <alignment horizontal="left" vertical="top" wrapText="1"/>
      <protection locked="0"/>
    </xf>
    <xf numFmtId="0" fontId="2" fillId="6" borderId="9" xfId="0" applyFont="1" applyFill="1" applyBorder="1" applyAlignment="1" applyProtection="1">
      <alignment horizontal="left" vertical="top" wrapText="1"/>
      <protection locked="0"/>
    </xf>
    <xf numFmtId="3" fontId="2" fillId="2" borderId="4" xfId="3" applyNumberFormat="1" applyFont="1" applyFill="1" applyBorder="1" applyAlignment="1" applyProtection="1">
      <alignment horizontal="center"/>
      <protection locked="0"/>
    </xf>
    <xf numFmtId="0" fontId="2" fillId="2" borderId="5" xfId="3" applyNumberFormat="1" applyFont="1" applyFill="1" applyBorder="1" applyAlignment="1" applyProtection="1">
      <alignment horizontal="center"/>
      <protection locked="0"/>
    </xf>
    <xf numFmtId="0" fontId="2" fillId="2" borderId="6" xfId="3" applyNumberFormat="1" applyFont="1" applyFill="1" applyBorder="1" applyAlignment="1" applyProtection="1">
      <alignment horizontal="center"/>
      <protection locked="0"/>
    </xf>
    <xf numFmtId="3" fontId="2" fillId="2" borderId="4" xfId="0" applyNumberFormat="1" applyFont="1" applyFill="1" applyBorder="1" applyAlignment="1" applyProtection="1">
      <alignment horizontal="center" wrapText="1"/>
      <protection locked="0"/>
    </xf>
    <xf numFmtId="0" fontId="2" fillId="2" borderId="5" xfId="0" applyFont="1" applyFill="1" applyBorder="1" applyAlignment="1" applyProtection="1">
      <alignment horizontal="center" wrapText="1"/>
      <protection locked="0"/>
    </xf>
    <xf numFmtId="0" fontId="2" fillId="2" borderId="6" xfId="0" applyFont="1" applyFill="1" applyBorder="1" applyAlignment="1" applyProtection="1">
      <alignment horizontal="center" wrapText="1"/>
      <protection locked="0"/>
    </xf>
    <xf numFmtId="0" fontId="2" fillId="0" borderId="4" xfId="0" applyFont="1" applyFill="1" applyBorder="1" applyAlignment="1" applyProtection="1">
      <alignment horizontal="center" wrapText="1"/>
      <protection locked="0"/>
    </xf>
    <xf numFmtId="0" fontId="2" fillId="0" borderId="5" xfId="0" applyFont="1" applyFill="1" applyBorder="1" applyAlignment="1" applyProtection="1">
      <alignment horizontal="center" wrapText="1"/>
      <protection locked="0"/>
    </xf>
    <xf numFmtId="0" fontId="2" fillId="0" borderId="6" xfId="0" applyFont="1" applyFill="1" applyBorder="1" applyAlignment="1" applyProtection="1">
      <alignment horizontal="center" wrapText="1"/>
      <protection locked="0"/>
    </xf>
    <xf numFmtId="0" fontId="2" fillId="0" borderId="5"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49" fontId="2" fillId="6" borderId="4" xfId="0" applyNumberFormat="1" applyFont="1" applyFill="1" applyBorder="1" applyAlignment="1" applyProtection="1">
      <alignment horizontal="left" vertical="top" wrapText="1"/>
      <protection locked="0"/>
    </xf>
    <xf numFmtId="49" fontId="2" fillId="6" borderId="5" xfId="0" applyNumberFormat="1" applyFont="1" applyFill="1" applyBorder="1" applyAlignment="1" applyProtection="1">
      <alignment horizontal="left" vertical="top" wrapText="1"/>
      <protection locked="0"/>
    </xf>
    <xf numFmtId="49" fontId="2" fillId="6" borderId="6" xfId="0" applyNumberFormat="1" applyFont="1" applyFill="1" applyBorder="1" applyAlignment="1" applyProtection="1">
      <alignment horizontal="left" vertical="top" wrapText="1"/>
      <protection locked="0"/>
    </xf>
    <xf numFmtId="0" fontId="11" fillId="4" borderId="4" xfId="0" applyFont="1" applyFill="1" applyBorder="1" applyAlignment="1" applyProtection="1">
      <alignment horizontal="left" wrapText="1"/>
      <protection locked="0"/>
    </xf>
    <xf numFmtId="0" fontId="11" fillId="4" borderId="5" xfId="0" applyFont="1" applyFill="1" applyBorder="1" applyAlignment="1" applyProtection="1">
      <alignment horizontal="left" wrapText="1"/>
      <protection locked="0"/>
    </xf>
    <xf numFmtId="0" fontId="11" fillId="4" borderId="6" xfId="0" applyFont="1" applyFill="1" applyBorder="1" applyAlignment="1" applyProtection="1">
      <alignment horizontal="left" wrapText="1"/>
      <protection locked="0"/>
    </xf>
    <xf numFmtId="49" fontId="2" fillId="6" borderId="8" xfId="0" applyNumberFormat="1" applyFont="1" applyFill="1" applyBorder="1" applyAlignment="1" applyProtection="1">
      <alignment horizontal="left" vertical="top" wrapText="1"/>
      <protection locked="0"/>
    </xf>
    <xf numFmtId="49" fontId="2" fillId="6" borderId="11" xfId="0" applyNumberFormat="1" applyFont="1" applyFill="1" applyBorder="1" applyAlignment="1" applyProtection="1">
      <alignment horizontal="left" vertical="top" wrapText="1"/>
      <protection locked="0"/>
    </xf>
    <xf numFmtId="49" fontId="2" fillId="6" borderId="9" xfId="0" applyNumberFormat="1" applyFont="1" applyFill="1" applyBorder="1" applyAlignment="1" applyProtection="1">
      <alignment horizontal="left" vertical="top" wrapText="1"/>
      <protection locked="0"/>
    </xf>
    <xf numFmtId="0" fontId="11" fillId="0" borderId="4"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2" fillId="2" borderId="4"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20" fillId="3" borderId="8" xfId="0" applyFont="1" applyFill="1" applyBorder="1" applyAlignment="1" applyProtection="1">
      <alignment horizontal="left" wrapText="1"/>
      <protection locked="0"/>
    </xf>
    <xf numFmtId="0" fontId="20" fillId="3" borderId="11" xfId="0" applyFont="1" applyFill="1" applyBorder="1" applyAlignment="1" applyProtection="1">
      <alignment horizontal="left" wrapText="1"/>
      <protection locked="0"/>
    </xf>
    <xf numFmtId="0" fontId="20" fillId="3" borderId="9" xfId="0" applyFont="1" applyFill="1" applyBorder="1" applyAlignment="1" applyProtection="1">
      <alignment horizontal="left" wrapText="1"/>
      <protection locked="0"/>
    </xf>
    <xf numFmtId="0" fontId="2" fillId="0" borderId="4"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0" fillId="8" borderId="4" xfId="0" applyFont="1" applyFill="1" applyBorder="1" applyAlignment="1" applyProtection="1">
      <alignment horizontal="left"/>
      <protection locked="0"/>
    </xf>
    <xf numFmtId="0" fontId="20" fillId="8" borderId="5" xfId="0" applyFont="1" applyFill="1" applyBorder="1" applyAlignment="1" applyProtection="1">
      <alignment horizontal="left"/>
      <protection locked="0"/>
    </xf>
    <xf numFmtId="0" fontId="20" fillId="8" borderId="5" xfId="0" applyFont="1" applyFill="1" applyBorder="1" applyAlignment="1" applyProtection="1">
      <protection locked="0"/>
    </xf>
    <xf numFmtId="0" fontId="20" fillId="8" borderId="6" xfId="0" applyFont="1" applyFill="1" applyBorder="1" applyAlignment="1" applyProtection="1">
      <protection locked="0"/>
    </xf>
    <xf numFmtId="0" fontId="3" fillId="7" borderId="4"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wrapText="1"/>
      <protection locked="0"/>
    </xf>
    <xf numFmtId="0" fontId="3" fillId="7" borderId="2" xfId="0" applyFont="1" applyFill="1" applyBorder="1" applyAlignment="1" applyProtection="1">
      <alignment horizontal="center" wrapText="1"/>
      <protection locked="0"/>
    </xf>
    <xf numFmtId="0" fontId="20" fillId="3" borderId="4" xfId="0" applyFont="1" applyFill="1" applyBorder="1" applyAlignment="1" applyProtection="1">
      <alignment horizontal="left"/>
    </xf>
    <xf numFmtId="0" fontId="20" fillId="3" borderId="5" xfId="0" applyFont="1" applyFill="1" applyBorder="1" applyAlignment="1" applyProtection="1">
      <alignment horizontal="left"/>
    </xf>
    <xf numFmtId="0" fontId="20" fillId="3" borderId="6" xfId="0" applyFont="1" applyFill="1" applyBorder="1" applyAlignment="1" applyProtection="1">
      <alignment horizontal="left"/>
      <protection locked="0"/>
    </xf>
    <xf numFmtId="0" fontId="20" fillId="8" borderId="1" xfId="0" applyFont="1" applyFill="1" applyBorder="1" applyAlignment="1" applyProtection="1">
      <alignment horizontal="left"/>
      <protection locked="0"/>
    </xf>
    <xf numFmtId="0" fontId="20" fillId="8" borderId="1" xfId="0" applyFont="1" applyFill="1" applyBorder="1" applyAlignment="1" applyProtection="1">
      <protection locked="0"/>
    </xf>
  </cellXfs>
  <cellStyles count="5">
    <cellStyle name="Comma" xfId="3" builtinId="3"/>
    <cellStyle name="Hyperlink" xfId="4" builtinId="8"/>
    <cellStyle name="Normal" xfId="0" builtinId="0"/>
    <cellStyle name="Normal 2" xfId="1"/>
    <cellStyle name="Percent" xfId="2" builtinId="5"/>
  </cellStyles>
  <dxfs count="0"/>
  <tableStyles count="0" defaultTableStyle="TableStyleMedium2" defaultPivotStyle="PivotStyleLight16"/>
  <colors>
    <mruColors>
      <color rgb="FFFFFF66"/>
      <color rgb="FF89A8E7"/>
      <color rgb="FFFFFFCC"/>
      <color rgb="FF8493EC"/>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3:M21"/>
  <sheetViews>
    <sheetView showGridLines="0" tabSelected="1" zoomScale="80" zoomScaleNormal="80" workbookViewId="0">
      <selection activeCell="C17" sqref="C17"/>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33"/>
      <c r="M3" s="33"/>
    </row>
    <row r="9" spans="3:13" ht="30" x14ac:dyDescent="0.4">
      <c r="C9" s="2" t="s">
        <v>38</v>
      </c>
    </row>
    <row r="10" spans="3:13" ht="30" x14ac:dyDescent="0.4">
      <c r="C10" s="68">
        <v>2019</v>
      </c>
    </row>
    <row r="16" spans="3:13" ht="25.5" x14ac:dyDescent="0.35">
      <c r="C16" s="144" t="s">
        <v>349</v>
      </c>
      <c r="D16" s="145"/>
      <c r="E16" s="145"/>
    </row>
    <row r="21" spans="9:9" ht="27" x14ac:dyDescent="0.35">
      <c r="I21" s="33"/>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4"/>
  <sheetViews>
    <sheetView showGridLines="0" zoomScale="80" zoomScaleNormal="80" workbookViewId="0">
      <selection activeCell="A3" sqref="A3"/>
    </sheetView>
  </sheetViews>
  <sheetFormatPr defaultColWidth="8.7109375" defaultRowHeight="15" x14ac:dyDescent="0.2"/>
  <cols>
    <col min="1" max="1" width="179.7109375" style="6" customWidth="1"/>
    <col min="2" max="2" width="8.7109375" style="10"/>
    <col min="3" max="16384" width="8.7109375" style="6"/>
  </cols>
  <sheetData>
    <row r="1" spans="1:2" ht="15.75" x14ac:dyDescent="0.2">
      <c r="A1" s="126" t="str">
        <f>PCMH</f>
        <v>PE #12</v>
      </c>
    </row>
    <row r="2" spans="1:2" ht="15.75" x14ac:dyDescent="0.2">
      <c r="A2" s="127" t="s">
        <v>47</v>
      </c>
    </row>
    <row r="3" spans="1:2" s="7" customFormat="1" ht="333.6" customHeight="1" x14ac:dyDescent="0.2">
      <c r="A3" s="72" t="s">
        <v>334</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2"/>
  <sheetViews>
    <sheetView showGridLines="0" zoomScale="80" zoomScaleNormal="80" zoomScaleSheetLayoutView="90" workbookViewId="0">
      <selection activeCell="A19" sqref="A19:M19"/>
    </sheetView>
  </sheetViews>
  <sheetFormatPr defaultColWidth="8.7109375" defaultRowHeight="15" x14ac:dyDescent="0.2"/>
  <cols>
    <col min="1" max="1" width="71.7109375" style="12" customWidth="1"/>
    <col min="2" max="5" width="9.7109375" style="21" customWidth="1"/>
    <col min="6" max="13" width="9.7109375" style="12" customWidth="1"/>
    <col min="14" max="16384" width="8.7109375" style="12"/>
  </cols>
  <sheetData>
    <row r="1" spans="1:16" x14ac:dyDescent="0.2">
      <c r="A1" s="193" t="s">
        <v>153</v>
      </c>
      <c r="B1" s="194"/>
      <c r="C1" s="194"/>
      <c r="D1" s="194"/>
      <c r="E1" s="194"/>
      <c r="F1" s="194"/>
      <c r="G1" s="194"/>
      <c r="H1" s="194"/>
      <c r="I1" s="194"/>
      <c r="J1" s="194"/>
      <c r="K1" s="194"/>
      <c r="L1" s="194"/>
      <c r="M1" s="195"/>
    </row>
    <row r="2" spans="1:16" x14ac:dyDescent="0.2">
      <c r="A2" s="202" t="s">
        <v>154</v>
      </c>
      <c r="B2" s="194"/>
      <c r="C2" s="194"/>
      <c r="D2" s="194"/>
      <c r="E2" s="194"/>
      <c r="F2" s="194"/>
      <c r="G2" s="194"/>
      <c r="H2" s="194"/>
      <c r="I2" s="194"/>
      <c r="J2" s="194"/>
      <c r="K2" s="194"/>
      <c r="L2" s="194"/>
      <c r="M2" s="195"/>
    </row>
    <row r="3" spans="1:16" x14ac:dyDescent="0.2">
      <c r="A3" s="53"/>
      <c r="B3" s="54"/>
      <c r="C3" s="54"/>
      <c r="D3" s="54"/>
      <c r="E3" s="54"/>
      <c r="F3" s="54"/>
      <c r="G3" s="54"/>
      <c r="H3" s="54"/>
      <c r="I3" s="54"/>
      <c r="J3" s="54"/>
      <c r="K3" s="54"/>
      <c r="L3" s="54"/>
      <c r="M3" s="54"/>
    </row>
    <row r="4" spans="1:16" s="45" customFormat="1" ht="15.75" x14ac:dyDescent="0.25">
      <c r="A4" s="199" t="str">
        <f>PCMH</f>
        <v>PE #12</v>
      </c>
      <c r="B4" s="200"/>
      <c r="C4" s="200"/>
      <c r="D4" s="200"/>
      <c r="E4" s="200"/>
      <c r="F4" s="200"/>
      <c r="G4" s="200"/>
      <c r="H4" s="200"/>
      <c r="I4" s="200"/>
      <c r="J4" s="200"/>
      <c r="K4" s="200"/>
      <c r="L4" s="200"/>
      <c r="M4" s="201"/>
    </row>
    <row r="5" spans="1:16" s="22" customFormat="1" ht="23.1" customHeight="1" x14ac:dyDescent="0.25">
      <c r="A5" s="129" t="s">
        <v>94</v>
      </c>
      <c r="B5" s="196">
        <v>2019</v>
      </c>
      <c r="C5" s="197"/>
      <c r="D5" s="197"/>
      <c r="E5" s="197"/>
      <c r="F5" s="197"/>
      <c r="G5" s="197"/>
      <c r="H5" s="197"/>
      <c r="I5" s="197"/>
      <c r="J5" s="197"/>
      <c r="K5" s="197"/>
      <c r="L5" s="197"/>
      <c r="M5" s="198"/>
    </row>
    <row r="6" spans="1:16" s="14" customFormat="1" ht="13.9" customHeight="1" x14ac:dyDescent="0.2">
      <c r="A6" s="80" t="s">
        <v>53</v>
      </c>
      <c r="B6" s="80" t="s">
        <v>54</v>
      </c>
      <c r="C6" s="80" t="s">
        <v>55</v>
      </c>
      <c r="D6" s="80" t="s">
        <v>56</v>
      </c>
      <c r="E6" s="80" t="s">
        <v>57</v>
      </c>
      <c r="F6" s="80" t="s">
        <v>58</v>
      </c>
      <c r="G6" s="80" t="s">
        <v>59</v>
      </c>
      <c r="H6" s="80" t="s">
        <v>60</v>
      </c>
      <c r="I6" s="80" t="s">
        <v>61</v>
      </c>
      <c r="J6" s="80" t="s">
        <v>62</v>
      </c>
      <c r="K6" s="80" t="s">
        <v>63</v>
      </c>
      <c r="L6" s="80" t="s">
        <v>64</v>
      </c>
      <c r="M6" s="80" t="s">
        <v>65</v>
      </c>
      <c r="N6" s="5"/>
    </row>
    <row r="7" spans="1:16" s="14" customFormat="1" ht="13.9" customHeight="1" x14ac:dyDescent="0.25">
      <c r="A7" s="97" t="s">
        <v>3</v>
      </c>
      <c r="B7" s="97" t="s">
        <v>4</v>
      </c>
      <c r="C7" s="97" t="s">
        <v>5</v>
      </c>
      <c r="D7" s="97" t="s">
        <v>6</v>
      </c>
      <c r="E7" s="97" t="s">
        <v>7</v>
      </c>
      <c r="F7" s="97" t="s">
        <v>8</v>
      </c>
      <c r="G7" s="97" t="s">
        <v>9</v>
      </c>
      <c r="H7" s="97" t="s">
        <v>10</v>
      </c>
      <c r="I7" s="97" t="s">
        <v>11</v>
      </c>
      <c r="J7" s="97" t="s">
        <v>12</v>
      </c>
      <c r="K7" s="97" t="s">
        <v>13</v>
      </c>
      <c r="L7" s="97" t="s">
        <v>14</v>
      </c>
      <c r="M7" s="97" t="s">
        <v>15</v>
      </c>
      <c r="N7" s="5"/>
    </row>
    <row r="8" spans="1:16" s="14" customFormat="1" ht="15" customHeight="1" x14ac:dyDescent="0.25">
      <c r="A8" s="90" t="s">
        <v>121</v>
      </c>
      <c r="B8" s="175">
        <v>13238</v>
      </c>
      <c r="C8" s="176"/>
      <c r="D8" s="176"/>
      <c r="E8" s="176"/>
      <c r="F8" s="176"/>
      <c r="G8" s="176"/>
      <c r="H8" s="176"/>
      <c r="I8" s="176"/>
      <c r="J8" s="176"/>
      <c r="K8" s="176"/>
      <c r="L8" s="176"/>
      <c r="M8" s="177"/>
      <c r="N8" s="5"/>
    </row>
    <row r="9" spans="1:16" s="14" customFormat="1" ht="18" customHeight="1" x14ac:dyDescent="0.25">
      <c r="A9" s="187" t="s">
        <v>150</v>
      </c>
      <c r="B9" s="188"/>
      <c r="C9" s="188"/>
      <c r="D9" s="188"/>
      <c r="E9" s="188"/>
      <c r="F9" s="188"/>
      <c r="G9" s="188"/>
      <c r="H9" s="188"/>
      <c r="I9" s="188"/>
      <c r="J9" s="188"/>
      <c r="K9" s="188"/>
      <c r="L9" s="188"/>
      <c r="M9" s="189"/>
      <c r="N9" s="5"/>
    </row>
    <row r="10" spans="1:16" s="17" customFormat="1" ht="27.6" customHeight="1" x14ac:dyDescent="0.2">
      <c r="A10" s="140" t="s">
        <v>36</v>
      </c>
      <c r="B10" s="181">
        <v>1979</v>
      </c>
      <c r="C10" s="182"/>
      <c r="D10" s="183"/>
      <c r="E10" s="190">
        <v>1993</v>
      </c>
      <c r="F10" s="191"/>
      <c r="G10" s="192"/>
      <c r="H10" s="178"/>
      <c r="I10" s="179"/>
      <c r="J10" s="180"/>
      <c r="K10" s="178"/>
      <c r="L10" s="179"/>
      <c r="M10" s="180"/>
    </row>
    <row r="11" spans="1:16" s="87" customFormat="1" ht="27.6" customHeight="1" x14ac:dyDescent="0.2">
      <c r="A11" s="140" t="s">
        <v>31</v>
      </c>
      <c r="B11" s="181">
        <v>411</v>
      </c>
      <c r="C11" s="182"/>
      <c r="D11" s="183"/>
      <c r="E11" s="190">
        <v>428</v>
      </c>
      <c r="F11" s="191"/>
      <c r="G11" s="192"/>
      <c r="H11" s="178"/>
      <c r="I11" s="179"/>
      <c r="J11" s="180"/>
      <c r="K11" s="178"/>
      <c r="L11" s="179"/>
      <c r="M11" s="180"/>
      <c r="N11" s="84"/>
    </row>
    <row r="12" spans="1:16" s="89" customFormat="1" ht="34.9" customHeight="1" x14ac:dyDescent="0.2">
      <c r="A12" s="141" t="s">
        <v>128</v>
      </c>
      <c r="B12" s="181">
        <v>913</v>
      </c>
      <c r="C12" s="182"/>
      <c r="D12" s="183"/>
      <c r="E12" s="190">
        <v>937</v>
      </c>
      <c r="F12" s="191"/>
      <c r="G12" s="192"/>
      <c r="H12" s="178"/>
      <c r="I12" s="179"/>
      <c r="J12" s="180"/>
      <c r="K12" s="178"/>
      <c r="L12" s="179"/>
      <c r="M12" s="180"/>
    </row>
    <row r="13" spans="1:16" s="87" customFormat="1" ht="27.6" customHeight="1" x14ac:dyDescent="0.2">
      <c r="A13" s="140" t="s">
        <v>30</v>
      </c>
      <c r="B13" s="181">
        <v>5519</v>
      </c>
      <c r="C13" s="182"/>
      <c r="D13" s="183"/>
      <c r="E13" s="190">
        <v>5667</v>
      </c>
      <c r="F13" s="191"/>
      <c r="G13" s="192"/>
      <c r="H13" s="178"/>
      <c r="I13" s="179"/>
      <c r="J13" s="180"/>
      <c r="K13" s="178"/>
      <c r="L13" s="179"/>
      <c r="M13" s="180"/>
      <c r="N13" s="84"/>
    </row>
    <row r="14" spans="1:16" s="89" customFormat="1" ht="34.9" customHeight="1" x14ac:dyDescent="0.2">
      <c r="A14" s="141" t="s">
        <v>138</v>
      </c>
      <c r="B14" s="190">
        <v>35</v>
      </c>
      <c r="C14" s="191"/>
      <c r="D14" s="192"/>
      <c r="E14" s="181">
        <v>2</v>
      </c>
      <c r="F14" s="182"/>
      <c r="G14" s="183"/>
      <c r="H14" s="184"/>
      <c r="I14" s="179"/>
      <c r="J14" s="180"/>
      <c r="K14" s="178"/>
      <c r="L14" s="179"/>
      <c r="M14" s="180"/>
    </row>
    <row r="15" spans="1:16" s="20" customFormat="1" ht="34.15" customHeight="1" x14ac:dyDescent="0.2">
      <c r="A15" s="141" t="s">
        <v>139</v>
      </c>
      <c r="B15" s="181">
        <v>102</v>
      </c>
      <c r="C15" s="182"/>
      <c r="D15" s="183"/>
      <c r="E15" s="190">
        <v>93</v>
      </c>
      <c r="F15" s="191"/>
      <c r="G15" s="192"/>
      <c r="H15" s="178"/>
      <c r="I15" s="179"/>
      <c r="J15" s="180"/>
      <c r="K15" s="178"/>
      <c r="L15" s="179"/>
      <c r="M15" s="180"/>
      <c r="P15" s="17"/>
    </row>
    <row r="16" spans="1:16" ht="42" customHeight="1" x14ac:dyDescent="0.2">
      <c r="A16" s="141" t="s">
        <v>140</v>
      </c>
      <c r="B16" s="181">
        <v>16</v>
      </c>
      <c r="C16" s="182"/>
      <c r="D16" s="183"/>
      <c r="E16" s="203">
        <v>8</v>
      </c>
      <c r="F16" s="191"/>
      <c r="G16" s="192"/>
      <c r="H16" s="178"/>
      <c r="I16" s="179"/>
      <c r="J16" s="180"/>
      <c r="K16" s="178"/>
      <c r="L16" s="179"/>
      <c r="M16" s="180"/>
      <c r="P16" s="17"/>
    </row>
    <row r="17" spans="1:16" ht="15" customHeight="1" x14ac:dyDescent="0.2">
      <c r="A17" s="18"/>
      <c r="B17" s="18"/>
      <c r="C17" s="18"/>
      <c r="D17" s="18"/>
      <c r="E17" s="18"/>
      <c r="F17" s="18"/>
      <c r="G17" s="18"/>
      <c r="H17" s="18"/>
      <c r="I17" s="18"/>
      <c r="J17" s="18"/>
      <c r="K17" s="18"/>
      <c r="L17" s="18"/>
      <c r="M17" s="18"/>
      <c r="N17" s="17"/>
      <c r="P17" s="17"/>
    </row>
    <row r="18" spans="1:16" x14ac:dyDescent="0.2">
      <c r="A18" s="11" t="s">
        <v>303</v>
      </c>
      <c r="B18" s="24"/>
      <c r="C18" s="24"/>
      <c r="D18" s="24"/>
      <c r="E18" s="24"/>
      <c r="F18" s="11"/>
      <c r="G18" s="11"/>
      <c r="H18" s="11"/>
      <c r="I18" s="11"/>
      <c r="J18" s="11"/>
      <c r="K18" s="11"/>
      <c r="L18" s="11"/>
      <c r="M18" s="11"/>
      <c r="P18" s="17"/>
    </row>
    <row r="19" spans="1:16" ht="384.75" customHeight="1" x14ac:dyDescent="0.2">
      <c r="A19" s="185" t="s">
        <v>350</v>
      </c>
      <c r="B19" s="186"/>
      <c r="C19" s="186"/>
      <c r="D19" s="186"/>
      <c r="E19" s="186"/>
      <c r="F19" s="186"/>
      <c r="G19" s="186"/>
      <c r="H19" s="186"/>
      <c r="I19" s="186"/>
      <c r="J19" s="186"/>
      <c r="K19" s="186"/>
      <c r="L19" s="186"/>
      <c r="M19" s="186"/>
    </row>
    <row r="20" spans="1:16" s="79" customFormat="1" x14ac:dyDescent="0.2">
      <c r="A20" s="12"/>
      <c r="B20" s="21"/>
      <c r="C20" s="21"/>
      <c r="D20" s="21"/>
      <c r="E20" s="21"/>
      <c r="F20" s="12"/>
      <c r="G20" s="12"/>
      <c r="H20" s="12"/>
      <c r="I20" s="12"/>
      <c r="J20" s="12"/>
      <c r="K20" s="12"/>
      <c r="L20" s="12"/>
      <c r="M20" s="12"/>
    </row>
    <row r="22" spans="1:16" x14ac:dyDescent="0.2">
      <c r="A22" s="79"/>
      <c r="F22" s="79"/>
      <c r="G22" s="79"/>
      <c r="H22" s="79"/>
      <c r="I22" s="79"/>
      <c r="J22" s="79"/>
      <c r="K22" s="79"/>
      <c r="L22" s="79"/>
      <c r="M22" s="79"/>
    </row>
  </sheetData>
  <mergeCells count="35">
    <mergeCell ref="A1:M1"/>
    <mergeCell ref="H15:J15"/>
    <mergeCell ref="H16:J16"/>
    <mergeCell ref="K15:M15"/>
    <mergeCell ref="B5:M5"/>
    <mergeCell ref="K16:M16"/>
    <mergeCell ref="A4:M4"/>
    <mergeCell ref="A2:M2"/>
    <mergeCell ref="E15:G15"/>
    <mergeCell ref="E16:G16"/>
    <mergeCell ref="E10:G10"/>
    <mergeCell ref="E11:G11"/>
    <mergeCell ref="E12:G12"/>
    <mergeCell ref="E13:G13"/>
    <mergeCell ref="H12:J12"/>
    <mergeCell ref="H13:J13"/>
    <mergeCell ref="H14:J14"/>
    <mergeCell ref="A19:M19"/>
    <mergeCell ref="A9:M9"/>
    <mergeCell ref="B14:D14"/>
    <mergeCell ref="B15:D15"/>
    <mergeCell ref="B16:D16"/>
    <mergeCell ref="K14:M14"/>
    <mergeCell ref="E14:G14"/>
    <mergeCell ref="B8:M8"/>
    <mergeCell ref="K10:M10"/>
    <mergeCell ref="K11:M11"/>
    <mergeCell ref="K12:M12"/>
    <mergeCell ref="K13:M13"/>
    <mergeCell ref="B10:D10"/>
    <mergeCell ref="B11:D11"/>
    <mergeCell ref="B12:D12"/>
    <mergeCell ref="B13:D13"/>
    <mergeCell ref="H10:J10"/>
    <mergeCell ref="H11:J11"/>
  </mergeCells>
  <pageMargins left="0.45" right="0.45" top="1.2" bottom="0.5" header="0.3" footer="0.3"/>
  <pageSetup scale="69"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43"/>
  <sheetViews>
    <sheetView showGridLines="0" zoomScale="80" zoomScaleNormal="80" zoomScaleSheetLayoutView="50" workbookViewId="0">
      <selection activeCell="G28" sqref="G28"/>
    </sheetView>
  </sheetViews>
  <sheetFormatPr defaultColWidth="8.7109375" defaultRowHeight="15" x14ac:dyDescent="0.2"/>
  <cols>
    <col min="1" max="1" width="27.42578125" style="12" customWidth="1"/>
    <col min="2" max="2" width="21.28515625" style="12" customWidth="1"/>
    <col min="3" max="3" width="15" style="12" customWidth="1"/>
    <col min="4" max="4" width="23.7109375" style="12" customWidth="1"/>
    <col min="5" max="5" width="13.28515625" style="12" customWidth="1"/>
    <col min="6" max="6" width="13" style="12" customWidth="1"/>
    <col min="7" max="7" width="19.42578125" style="12" customWidth="1"/>
    <col min="8" max="8" width="15.42578125" style="12" customWidth="1"/>
    <col min="9" max="9" width="15.7109375" style="12" customWidth="1"/>
    <col min="10" max="10" width="20.28515625" style="12" customWidth="1"/>
    <col min="11" max="11" width="19.7109375" style="12" customWidth="1"/>
    <col min="12" max="13" width="8.7109375" style="12" customWidth="1"/>
    <col min="14" max="14" width="8.7109375" style="11" customWidth="1"/>
    <col min="15" max="15" width="8.7109375" style="12" customWidth="1"/>
    <col min="16" max="16" width="8.7109375" style="12"/>
    <col min="17" max="17" width="8.7109375" style="12" customWidth="1"/>
    <col min="18" max="21" width="8.7109375" style="12"/>
    <col min="22" max="24" width="0" style="12" hidden="1" customWidth="1"/>
    <col min="25" max="16384" width="8.7109375" style="12"/>
  </cols>
  <sheetData>
    <row r="1" spans="1:20" x14ac:dyDescent="0.2">
      <c r="A1" s="193" t="s">
        <v>131</v>
      </c>
      <c r="B1" s="194"/>
      <c r="C1" s="194"/>
      <c r="D1" s="194"/>
      <c r="E1" s="194"/>
      <c r="F1" s="194"/>
      <c r="G1" s="194"/>
      <c r="H1" s="194"/>
      <c r="I1" s="194"/>
      <c r="J1" s="194"/>
      <c r="K1" s="195"/>
      <c r="L1" s="87"/>
      <c r="M1" s="87"/>
      <c r="N1" s="205"/>
      <c r="O1" s="205"/>
      <c r="P1" s="37"/>
    </row>
    <row r="2" spans="1:20" s="11" customFormat="1" ht="15.6" customHeight="1" x14ac:dyDescent="0.2">
      <c r="A2" s="9"/>
      <c r="B2" s="9"/>
      <c r="C2" s="41"/>
      <c r="D2" s="42"/>
      <c r="E2" s="9"/>
      <c r="F2" s="9"/>
      <c r="G2" s="43"/>
      <c r="H2" s="43"/>
      <c r="I2" s="43"/>
      <c r="J2" s="44"/>
      <c r="K2" s="87"/>
      <c r="L2" s="87"/>
      <c r="M2" s="87"/>
      <c r="N2" s="92"/>
      <c r="O2" s="92"/>
      <c r="P2" s="37"/>
      <c r="Q2" s="12"/>
      <c r="R2" s="31"/>
      <c r="S2" s="31"/>
      <c r="T2" s="31"/>
    </row>
    <row r="3" spans="1:20" ht="15.75" x14ac:dyDescent="0.25">
      <c r="A3" s="199" t="str">
        <f>PCMH</f>
        <v>PE #12</v>
      </c>
      <c r="B3" s="200"/>
      <c r="C3" s="200"/>
      <c r="D3" s="200"/>
      <c r="E3" s="200"/>
      <c r="F3" s="201"/>
      <c r="G3" s="37"/>
      <c r="H3" s="37"/>
      <c r="I3" s="37"/>
      <c r="J3" s="37"/>
      <c r="K3" s="87"/>
      <c r="L3" s="87"/>
      <c r="M3" s="87"/>
      <c r="N3" s="92"/>
      <c r="O3" s="92"/>
      <c r="P3" s="37"/>
    </row>
    <row r="4" spans="1:20" ht="15.75" x14ac:dyDescent="0.25">
      <c r="A4" s="129" t="s">
        <v>48</v>
      </c>
      <c r="B4" s="130"/>
      <c r="C4" s="130"/>
      <c r="D4" s="130"/>
      <c r="E4" s="197"/>
      <c r="F4" s="198"/>
      <c r="G4" s="37"/>
      <c r="H4" s="37"/>
      <c r="I4" s="37"/>
      <c r="J4" s="37"/>
      <c r="K4" s="87"/>
      <c r="L4" s="87"/>
      <c r="M4" s="87"/>
      <c r="N4" s="50"/>
      <c r="O4" s="50"/>
      <c r="P4" s="37"/>
    </row>
    <row r="5" spans="1:20" s="45" customFormat="1" ht="14.25" x14ac:dyDescent="0.2">
      <c r="A5" s="47" t="s">
        <v>53</v>
      </c>
      <c r="B5" s="47" t="s">
        <v>54</v>
      </c>
      <c r="C5" s="47" t="s">
        <v>55</v>
      </c>
      <c r="D5" s="47" t="s">
        <v>56</v>
      </c>
      <c r="E5" s="221" t="s">
        <v>57</v>
      </c>
      <c r="F5" s="222"/>
      <c r="G5" s="37"/>
      <c r="H5" s="37"/>
      <c r="I5" s="37"/>
      <c r="J5" s="37"/>
      <c r="K5" s="87"/>
      <c r="L5" s="87"/>
      <c r="M5" s="87"/>
      <c r="N5" s="51"/>
      <c r="O5" s="51"/>
    </row>
    <row r="6" spans="1:20" s="37" customFormat="1" ht="44.45" customHeight="1" x14ac:dyDescent="0.25">
      <c r="A6" s="91" t="s">
        <v>29</v>
      </c>
      <c r="B6" s="91" t="s">
        <v>49</v>
      </c>
      <c r="C6" s="91" t="s">
        <v>85</v>
      </c>
      <c r="D6" s="91" t="s">
        <v>84</v>
      </c>
      <c r="E6" s="206" t="s">
        <v>86</v>
      </c>
      <c r="F6" s="206"/>
      <c r="K6" s="14"/>
      <c r="M6" s="92"/>
      <c r="N6" s="50"/>
      <c r="O6" s="50"/>
    </row>
    <row r="7" spans="1:20" s="87" customFormat="1" ht="14.25" x14ac:dyDescent="0.2">
      <c r="A7" s="117"/>
      <c r="B7" s="117" t="s">
        <v>51</v>
      </c>
      <c r="C7" s="150">
        <v>1</v>
      </c>
      <c r="D7" s="149">
        <v>0.15</v>
      </c>
      <c r="E7" s="207" t="s">
        <v>171</v>
      </c>
      <c r="F7" s="207"/>
      <c r="M7" s="86"/>
      <c r="N7" s="86"/>
    </row>
    <row r="8" spans="1:20" s="87" customFormat="1" ht="14.25" x14ac:dyDescent="0.2">
      <c r="A8" s="117"/>
      <c r="B8" s="117" t="s">
        <v>50</v>
      </c>
      <c r="C8" s="150">
        <v>1</v>
      </c>
      <c r="D8" s="149">
        <v>0.05</v>
      </c>
      <c r="E8" s="207" t="s">
        <v>172</v>
      </c>
      <c r="F8" s="207"/>
      <c r="M8" s="86"/>
      <c r="N8" s="86"/>
    </row>
    <row r="9" spans="1:20" s="14" customFormat="1" ht="14.25" x14ac:dyDescent="0.2">
      <c r="A9" s="117"/>
      <c r="B9" s="117" t="s">
        <v>50</v>
      </c>
      <c r="C9" s="150">
        <v>1</v>
      </c>
      <c r="D9" s="149">
        <v>0.05</v>
      </c>
      <c r="E9" s="207" t="s">
        <v>172</v>
      </c>
      <c r="F9" s="207"/>
      <c r="M9" s="84"/>
      <c r="N9" s="13"/>
    </row>
    <row r="10" spans="1:20" s="17" customFormat="1" ht="14.25" x14ac:dyDescent="0.2">
      <c r="A10" s="85"/>
      <c r="B10" s="85"/>
      <c r="C10" s="70"/>
      <c r="D10" s="71"/>
      <c r="E10" s="208"/>
      <c r="F10" s="208"/>
      <c r="M10" s="88"/>
      <c r="N10" s="16"/>
    </row>
    <row r="11" spans="1:20" s="17" customFormat="1" ht="14.25" x14ac:dyDescent="0.2">
      <c r="A11" s="9"/>
      <c r="B11" s="9"/>
      <c r="C11" s="41"/>
      <c r="D11" s="42"/>
      <c r="E11" s="57"/>
      <c r="F11" s="57"/>
      <c r="M11" s="88"/>
      <c r="N11" s="16"/>
    </row>
    <row r="12" spans="1:20" s="11" customFormat="1" ht="66" customHeight="1" x14ac:dyDescent="0.2">
      <c r="A12" s="193" t="s">
        <v>141</v>
      </c>
      <c r="B12" s="194"/>
      <c r="C12" s="194"/>
      <c r="D12" s="194"/>
      <c r="E12" s="194"/>
      <c r="F12" s="194"/>
      <c r="G12" s="194"/>
      <c r="H12" s="194"/>
      <c r="I12" s="194"/>
      <c r="J12" s="194"/>
      <c r="K12" s="195"/>
      <c r="M12" s="88"/>
    </row>
    <row r="13" spans="1:20" s="11" customFormat="1" ht="15.6" customHeight="1" x14ac:dyDescent="0.2">
      <c r="A13" s="9"/>
      <c r="B13" s="9"/>
      <c r="C13" s="41"/>
      <c r="D13" s="42"/>
      <c r="E13" s="9"/>
      <c r="F13" s="9"/>
      <c r="G13" s="43"/>
      <c r="H13" s="43"/>
      <c r="I13" s="43"/>
      <c r="J13" s="44"/>
      <c r="K13" s="52"/>
      <c r="L13" s="52"/>
      <c r="M13" s="93"/>
      <c r="N13" s="52"/>
      <c r="O13" s="31"/>
      <c r="P13" s="31"/>
      <c r="Q13" s="31"/>
      <c r="R13" s="31"/>
      <c r="S13" s="31"/>
      <c r="T13" s="31"/>
    </row>
    <row r="14" spans="1:20" s="11" customFormat="1" ht="17.100000000000001" customHeight="1" x14ac:dyDescent="0.2">
      <c r="A14" s="215" t="s">
        <v>52</v>
      </c>
      <c r="B14" s="216"/>
      <c r="C14" s="216"/>
      <c r="D14" s="216"/>
      <c r="E14" s="216"/>
      <c r="F14" s="216"/>
      <c r="G14" s="216"/>
      <c r="H14" s="216"/>
      <c r="I14" s="216"/>
      <c r="J14" s="216"/>
      <c r="K14" s="217"/>
      <c r="L14" s="46"/>
      <c r="M14" s="46"/>
      <c r="N14" s="46"/>
      <c r="O14" s="31"/>
      <c r="P14" s="31"/>
      <c r="Q14" s="31"/>
      <c r="R14" s="31"/>
      <c r="S14" s="31"/>
      <c r="T14" s="31"/>
    </row>
    <row r="15" spans="1:20" x14ac:dyDescent="0.2">
      <c r="A15" s="218"/>
      <c r="B15" s="219"/>
      <c r="C15" s="219"/>
      <c r="D15" s="219"/>
      <c r="E15" s="219"/>
      <c r="F15" s="219"/>
      <c r="G15" s="219"/>
      <c r="H15" s="219"/>
      <c r="I15" s="219"/>
      <c r="J15" s="219"/>
      <c r="K15" s="220"/>
    </row>
    <row r="16" spans="1:20" s="11" customFormat="1" ht="15.6" customHeight="1" x14ac:dyDescent="0.2">
      <c r="A16" s="9"/>
      <c r="B16" s="9"/>
      <c r="C16" s="41"/>
      <c r="D16" s="42"/>
      <c r="E16" s="9"/>
      <c r="F16" s="9"/>
      <c r="G16" s="43"/>
      <c r="H16" s="43"/>
      <c r="I16" s="43"/>
      <c r="J16" s="44"/>
      <c r="K16" s="52"/>
      <c r="L16" s="52"/>
      <c r="M16" s="52"/>
      <c r="N16" s="52"/>
      <c r="O16" s="31"/>
      <c r="P16" s="31"/>
      <c r="Q16" s="31"/>
      <c r="R16" s="31"/>
      <c r="S16" s="31"/>
      <c r="T16" s="31"/>
    </row>
    <row r="17" spans="1:17" x14ac:dyDescent="0.2">
      <c r="A17" s="209" t="s">
        <v>127</v>
      </c>
      <c r="B17" s="210"/>
      <c r="C17" s="210"/>
      <c r="D17" s="210"/>
      <c r="E17" s="210"/>
      <c r="F17" s="210"/>
      <c r="G17" s="210"/>
      <c r="H17" s="210"/>
      <c r="I17" s="210"/>
      <c r="J17" s="210"/>
      <c r="K17" s="211"/>
      <c r="L17" s="17"/>
      <c r="M17" s="17"/>
      <c r="N17" s="50"/>
      <c r="O17" s="37"/>
    </row>
    <row r="18" spans="1:17" s="79" customFormat="1" x14ac:dyDescent="0.2">
      <c r="A18" s="223" t="s">
        <v>129</v>
      </c>
      <c r="B18" s="224"/>
      <c r="C18" s="224"/>
      <c r="D18" s="224"/>
      <c r="E18" s="224"/>
      <c r="F18" s="224"/>
      <c r="G18" s="224"/>
      <c r="H18" s="224"/>
      <c r="I18" s="224"/>
      <c r="J18" s="224"/>
      <c r="K18" s="225"/>
      <c r="L18" s="89"/>
      <c r="M18" s="89"/>
      <c r="N18" s="92"/>
      <c r="O18" s="37"/>
    </row>
    <row r="19" spans="1:17" s="19" customFormat="1" x14ac:dyDescent="0.2">
      <c r="A19" s="53"/>
      <c r="B19" s="53"/>
      <c r="C19" s="53"/>
      <c r="D19" s="53"/>
      <c r="E19" s="53"/>
      <c r="F19" s="53"/>
      <c r="G19" s="53"/>
      <c r="H19" s="53"/>
      <c r="I19" s="53"/>
      <c r="J19" s="53"/>
      <c r="K19" s="13"/>
      <c r="L19" s="13"/>
      <c r="M19" s="13"/>
      <c r="N19" s="40"/>
      <c r="O19" s="40"/>
    </row>
    <row r="20" spans="1:17" ht="31.5" x14ac:dyDescent="0.25">
      <c r="A20" s="128" t="str">
        <f>PCMH</f>
        <v>PE #12</v>
      </c>
      <c r="B20" s="81"/>
      <c r="C20" s="73"/>
      <c r="D20" s="73"/>
      <c r="E20" s="73"/>
      <c r="F20" s="73"/>
      <c r="G20" s="73"/>
      <c r="H20" s="73"/>
      <c r="I20" s="73"/>
      <c r="J20" s="73"/>
      <c r="K20" s="74"/>
      <c r="L20" s="89"/>
      <c r="M20" s="89"/>
      <c r="N20" s="89"/>
      <c r="O20" s="205"/>
      <c r="P20" s="205"/>
      <c r="Q20" s="37"/>
    </row>
    <row r="21" spans="1:17" s="45" customFormat="1" ht="15.75" x14ac:dyDescent="0.25">
      <c r="A21" s="129" t="s">
        <v>122</v>
      </c>
      <c r="B21" s="109"/>
      <c r="C21" s="109"/>
      <c r="D21" s="109"/>
      <c r="E21" s="48"/>
      <c r="F21" s="48"/>
      <c r="G21" s="48"/>
      <c r="H21" s="48"/>
      <c r="I21" s="48"/>
      <c r="J21" s="48"/>
      <c r="K21" s="61"/>
      <c r="L21" s="89"/>
      <c r="M21" s="89"/>
      <c r="N21" s="89"/>
      <c r="O21" s="51"/>
    </row>
    <row r="22" spans="1:17" s="37" customFormat="1" ht="14.25" x14ac:dyDescent="0.2">
      <c r="A22" s="56" t="s">
        <v>53</v>
      </c>
      <c r="B22" s="56" t="s">
        <v>54</v>
      </c>
      <c r="C22" s="56" t="s">
        <v>55</v>
      </c>
      <c r="D22" s="56" t="s">
        <v>56</v>
      </c>
      <c r="E22" s="56" t="s">
        <v>57</v>
      </c>
      <c r="F22" s="56" t="s">
        <v>58</v>
      </c>
      <c r="G22" s="56" t="s">
        <v>59</v>
      </c>
      <c r="H22" s="56" t="s">
        <v>60</v>
      </c>
      <c r="I22" s="56" t="s">
        <v>61</v>
      </c>
      <c r="J22" s="56" t="s">
        <v>62</v>
      </c>
      <c r="K22" s="56" t="s">
        <v>63</v>
      </c>
      <c r="L22" s="17"/>
      <c r="M22" s="17"/>
      <c r="N22" s="17"/>
      <c r="O22" s="50"/>
    </row>
    <row r="23" spans="1:17" s="112" customFormat="1" ht="77.45" customHeight="1" x14ac:dyDescent="0.25">
      <c r="A23" s="137" t="s">
        <v>29</v>
      </c>
      <c r="B23" s="137" t="s">
        <v>110</v>
      </c>
      <c r="C23" s="137" t="s">
        <v>85</v>
      </c>
      <c r="D23" s="137" t="s">
        <v>87</v>
      </c>
      <c r="E23" s="137" t="s">
        <v>88</v>
      </c>
      <c r="F23" s="137" t="s">
        <v>89</v>
      </c>
      <c r="G23" s="137" t="s">
        <v>90</v>
      </c>
      <c r="H23" s="137" t="s">
        <v>86</v>
      </c>
      <c r="I23" s="137" t="s">
        <v>91</v>
      </c>
      <c r="J23" s="137" t="s">
        <v>92</v>
      </c>
      <c r="K23" s="137" t="s">
        <v>93</v>
      </c>
      <c r="L23" s="89"/>
      <c r="M23" s="89"/>
      <c r="N23" s="89"/>
      <c r="O23" s="111"/>
      <c r="P23" s="89"/>
    </row>
    <row r="24" spans="1:17" s="14" customFormat="1" x14ac:dyDescent="0.2">
      <c r="A24" s="151"/>
      <c r="B24" s="98" t="s">
        <v>111</v>
      </c>
      <c r="C24" s="150">
        <v>1</v>
      </c>
      <c r="D24" s="149">
        <v>1</v>
      </c>
      <c r="E24" s="148">
        <v>1</v>
      </c>
      <c r="F24" s="147">
        <v>36682</v>
      </c>
      <c r="G24" s="105"/>
      <c r="H24" s="105" t="s">
        <v>162</v>
      </c>
      <c r="I24" s="146" t="s">
        <v>163</v>
      </c>
      <c r="J24" s="146" t="s">
        <v>167</v>
      </c>
      <c r="K24" s="147" t="s">
        <v>167</v>
      </c>
      <c r="L24" s="17"/>
      <c r="M24" s="17"/>
      <c r="N24" s="17"/>
      <c r="O24" s="13"/>
      <c r="P24" s="12"/>
    </row>
    <row r="25" spans="1:17" s="14" customFormat="1" x14ac:dyDescent="0.2">
      <c r="A25" s="34"/>
      <c r="B25" s="98" t="s">
        <v>111</v>
      </c>
      <c r="C25" s="150">
        <v>1</v>
      </c>
      <c r="D25" s="149">
        <v>1</v>
      </c>
      <c r="E25" s="148">
        <v>1</v>
      </c>
      <c r="F25" s="147">
        <v>42961</v>
      </c>
      <c r="G25" s="105"/>
      <c r="H25" s="105" t="s">
        <v>170</v>
      </c>
      <c r="I25" s="146" t="s">
        <v>168</v>
      </c>
      <c r="J25" s="146" t="s">
        <v>167</v>
      </c>
      <c r="K25" s="147" t="s">
        <v>167</v>
      </c>
      <c r="L25" s="17"/>
      <c r="M25" s="17"/>
      <c r="N25" s="17"/>
      <c r="O25" s="13"/>
      <c r="P25" s="12"/>
    </row>
    <row r="26" spans="1:17" s="17" customFormat="1" x14ac:dyDescent="0.2">
      <c r="A26" s="34"/>
      <c r="B26" s="98" t="s">
        <v>111</v>
      </c>
      <c r="C26" s="150">
        <v>1</v>
      </c>
      <c r="D26" s="149">
        <v>1</v>
      </c>
      <c r="E26" s="148">
        <v>1</v>
      </c>
      <c r="F26" s="147">
        <v>41925</v>
      </c>
      <c r="G26" s="105"/>
      <c r="H26" s="105" t="s">
        <v>162</v>
      </c>
      <c r="I26" s="146" t="s">
        <v>300</v>
      </c>
      <c r="J26" s="146" t="s">
        <v>167</v>
      </c>
      <c r="K26" s="147" t="s">
        <v>167</v>
      </c>
      <c r="O26" s="16"/>
      <c r="P26" s="12"/>
    </row>
    <row r="27" spans="1:17" x14ac:dyDescent="0.2">
      <c r="A27" s="62"/>
      <c r="B27" s="98" t="s">
        <v>111</v>
      </c>
      <c r="C27" s="150">
        <v>1</v>
      </c>
      <c r="D27" s="149">
        <v>1</v>
      </c>
      <c r="E27" s="148">
        <v>1</v>
      </c>
      <c r="F27" s="147">
        <v>43241</v>
      </c>
      <c r="G27" s="105"/>
      <c r="H27" s="105" t="s">
        <v>170</v>
      </c>
      <c r="I27" s="146" t="s">
        <v>169</v>
      </c>
      <c r="J27" s="146" t="s">
        <v>167</v>
      </c>
      <c r="K27" s="147" t="s">
        <v>167</v>
      </c>
      <c r="M27" s="17"/>
      <c r="N27" s="17"/>
      <c r="O27" s="16"/>
    </row>
    <row r="28" spans="1:17" x14ac:dyDescent="0.2">
      <c r="A28" s="62"/>
      <c r="B28" s="98" t="s">
        <v>112</v>
      </c>
      <c r="C28" s="150">
        <v>1</v>
      </c>
      <c r="D28" s="149">
        <v>1</v>
      </c>
      <c r="E28" s="148">
        <v>1</v>
      </c>
      <c r="F28" s="147">
        <v>40203</v>
      </c>
      <c r="G28" s="105"/>
      <c r="H28" s="105" t="s">
        <v>164</v>
      </c>
      <c r="I28" s="146" t="s">
        <v>165</v>
      </c>
      <c r="J28" s="146" t="s">
        <v>166</v>
      </c>
      <c r="K28" s="147" t="s">
        <v>167</v>
      </c>
      <c r="L28" s="17"/>
      <c r="M28" s="17"/>
      <c r="N28" s="17"/>
      <c r="O28" s="50"/>
      <c r="P28" s="37"/>
    </row>
    <row r="29" spans="1:17" s="14" customFormat="1" ht="14.25" x14ac:dyDescent="0.2">
      <c r="A29" s="117"/>
      <c r="B29" s="98" t="s">
        <v>111</v>
      </c>
      <c r="C29" s="102">
        <v>1</v>
      </c>
      <c r="D29" s="149">
        <v>1</v>
      </c>
      <c r="E29" s="165">
        <v>1</v>
      </c>
      <c r="F29" s="105">
        <v>43355</v>
      </c>
      <c r="G29" s="105">
        <v>43399</v>
      </c>
      <c r="H29" s="105" t="s">
        <v>170</v>
      </c>
      <c r="I29" s="38">
        <v>0</v>
      </c>
      <c r="J29" s="146" t="s">
        <v>167</v>
      </c>
      <c r="K29" s="147" t="s">
        <v>167</v>
      </c>
      <c r="L29" s="17"/>
      <c r="M29" s="17"/>
      <c r="N29" s="17"/>
      <c r="O29" s="13"/>
      <c r="Q29" s="17"/>
    </row>
    <row r="30" spans="1:17" s="87" customFormat="1" ht="14.25" x14ac:dyDescent="0.2">
      <c r="A30" s="85"/>
      <c r="B30" s="98" t="s">
        <v>111</v>
      </c>
      <c r="C30" s="102">
        <v>1</v>
      </c>
      <c r="D30" s="149">
        <v>1</v>
      </c>
      <c r="E30" s="163">
        <v>1</v>
      </c>
      <c r="F30" s="105">
        <v>43355</v>
      </c>
      <c r="G30" s="105"/>
      <c r="H30" s="105" t="s">
        <v>170</v>
      </c>
      <c r="I30" s="38">
        <v>0</v>
      </c>
      <c r="J30" s="106" t="s">
        <v>167</v>
      </c>
      <c r="K30" s="105" t="s">
        <v>167</v>
      </c>
      <c r="L30" s="89"/>
      <c r="M30" s="89"/>
      <c r="N30" s="89"/>
      <c r="O30" s="86"/>
      <c r="Q30" s="89"/>
    </row>
    <row r="31" spans="1:17" s="87" customFormat="1" ht="14.25" x14ac:dyDescent="0.2">
      <c r="A31" s="85"/>
      <c r="B31" s="98" t="s">
        <v>111</v>
      </c>
      <c r="C31" s="102">
        <v>1</v>
      </c>
      <c r="D31" s="149">
        <v>1</v>
      </c>
      <c r="E31" s="163">
        <v>1</v>
      </c>
      <c r="F31" s="105">
        <v>43367</v>
      </c>
      <c r="G31" s="105">
        <v>43465</v>
      </c>
      <c r="H31" s="105" t="s">
        <v>162</v>
      </c>
      <c r="I31" s="106" t="s">
        <v>168</v>
      </c>
      <c r="J31" s="106" t="s">
        <v>167</v>
      </c>
      <c r="K31" s="105" t="s">
        <v>167</v>
      </c>
      <c r="L31" s="89"/>
      <c r="M31" s="89"/>
      <c r="N31" s="89"/>
      <c r="O31" s="86"/>
      <c r="Q31" s="89"/>
    </row>
    <row r="32" spans="1:17" s="87" customFormat="1" ht="14.25" x14ac:dyDescent="0.2">
      <c r="A32" s="117"/>
      <c r="B32" s="98" t="s">
        <v>111</v>
      </c>
      <c r="C32" s="102">
        <v>1</v>
      </c>
      <c r="D32" s="149">
        <v>1</v>
      </c>
      <c r="E32" s="165">
        <v>1</v>
      </c>
      <c r="F32" s="105">
        <v>43304</v>
      </c>
      <c r="G32" s="105">
        <v>43375</v>
      </c>
      <c r="H32" s="105" t="s">
        <v>162</v>
      </c>
      <c r="I32" s="106" t="s">
        <v>163</v>
      </c>
      <c r="J32" s="106" t="s">
        <v>167</v>
      </c>
      <c r="K32" s="105" t="s">
        <v>167</v>
      </c>
      <c r="L32" s="89"/>
      <c r="M32" s="89"/>
      <c r="N32" s="89"/>
      <c r="O32" s="86"/>
      <c r="Q32" s="89"/>
    </row>
    <row r="33" spans="1:17" s="87" customFormat="1" ht="14.25" x14ac:dyDescent="0.2">
      <c r="A33" s="85"/>
      <c r="B33" s="98"/>
      <c r="C33" s="102"/>
      <c r="D33" s="103"/>
      <c r="E33" s="104"/>
      <c r="F33" s="105"/>
      <c r="G33" s="105"/>
      <c r="H33" s="105"/>
      <c r="I33" s="38"/>
      <c r="J33" s="106"/>
      <c r="K33" s="69"/>
      <c r="L33" s="89"/>
      <c r="M33" s="89"/>
      <c r="N33" s="89"/>
      <c r="O33" s="86"/>
      <c r="Q33" s="89"/>
    </row>
    <row r="34" spans="1:17" s="87" customFormat="1" ht="14.25" x14ac:dyDescent="0.2">
      <c r="A34" s="85"/>
      <c r="B34" s="98"/>
      <c r="C34" s="102"/>
      <c r="D34" s="103"/>
      <c r="E34" s="104"/>
      <c r="F34" s="105"/>
      <c r="G34" s="105"/>
      <c r="H34" s="105"/>
      <c r="I34" s="38"/>
      <c r="J34" s="106"/>
      <c r="K34" s="69"/>
      <c r="L34" s="89"/>
      <c r="M34" s="89"/>
      <c r="N34" s="89"/>
      <c r="O34" s="86"/>
      <c r="Q34" s="89"/>
    </row>
    <row r="35" spans="1:17" s="87" customFormat="1" ht="14.25" x14ac:dyDescent="0.2">
      <c r="A35" s="85"/>
      <c r="B35" s="98"/>
      <c r="C35" s="102"/>
      <c r="D35" s="103"/>
      <c r="E35" s="104"/>
      <c r="F35" s="105"/>
      <c r="G35" s="105"/>
      <c r="H35" s="105"/>
      <c r="I35" s="38"/>
      <c r="J35" s="106"/>
      <c r="K35" s="69"/>
      <c r="L35" s="89"/>
      <c r="M35" s="89"/>
      <c r="N35" s="89"/>
      <c r="O35" s="86"/>
      <c r="Q35" s="89"/>
    </row>
    <row r="36" spans="1:17" s="87" customFormat="1" ht="14.25" x14ac:dyDescent="0.2">
      <c r="A36" s="85"/>
      <c r="B36" s="98"/>
      <c r="C36" s="102"/>
      <c r="D36" s="103"/>
      <c r="E36" s="104"/>
      <c r="F36" s="105"/>
      <c r="G36" s="105"/>
      <c r="H36" s="105"/>
      <c r="I36" s="38"/>
      <c r="J36" s="106"/>
      <c r="K36" s="69"/>
      <c r="L36" s="89"/>
      <c r="M36" s="89"/>
      <c r="N36" s="89"/>
      <c r="O36" s="86"/>
      <c r="Q36" s="89"/>
    </row>
    <row r="37" spans="1:17" s="17" customFormat="1" x14ac:dyDescent="0.2">
      <c r="A37" s="85"/>
      <c r="B37" s="98"/>
      <c r="C37" s="102"/>
      <c r="D37" s="103"/>
      <c r="E37" s="104"/>
      <c r="F37" s="105"/>
      <c r="G37" s="105"/>
      <c r="H37" s="105"/>
      <c r="I37" s="106"/>
      <c r="J37" s="106"/>
      <c r="K37" s="69"/>
      <c r="O37" s="16"/>
      <c r="Q37" s="12"/>
    </row>
    <row r="38" spans="1:17" s="17" customFormat="1" x14ac:dyDescent="0.2">
      <c r="A38" s="9"/>
      <c r="B38" s="9"/>
      <c r="C38" s="41"/>
      <c r="D38" s="42"/>
      <c r="E38" s="9"/>
      <c r="F38" s="9"/>
      <c r="G38" s="43"/>
      <c r="H38" s="43"/>
      <c r="I38" s="43"/>
      <c r="J38" s="44"/>
      <c r="K38" s="44"/>
      <c r="L38" s="43"/>
      <c r="N38" s="16"/>
      <c r="Q38" s="12"/>
    </row>
    <row r="39" spans="1:17" s="17" customFormat="1" x14ac:dyDescent="0.2">
      <c r="A39" s="11" t="s">
        <v>16</v>
      </c>
      <c r="B39" s="24"/>
      <c r="C39" s="24"/>
      <c r="D39" s="24"/>
      <c r="E39" s="24"/>
      <c r="F39" s="24"/>
      <c r="G39" s="24"/>
      <c r="H39" s="11"/>
      <c r="I39" s="11"/>
      <c r="J39" s="11"/>
      <c r="K39" s="44"/>
      <c r="L39" s="43"/>
      <c r="M39" s="43"/>
      <c r="N39" s="42"/>
    </row>
    <row r="40" spans="1:17" ht="44.25" customHeight="1" x14ac:dyDescent="0.2">
      <c r="A40" s="212"/>
      <c r="B40" s="213"/>
      <c r="C40" s="213"/>
      <c r="D40" s="213"/>
      <c r="E40" s="213"/>
      <c r="F40" s="213"/>
      <c r="G40" s="213"/>
      <c r="H40" s="213"/>
      <c r="I40" s="213"/>
      <c r="J40" s="213"/>
      <c r="K40" s="214"/>
    </row>
    <row r="41" spans="1:17" x14ac:dyDescent="0.2">
      <c r="C41" s="204"/>
      <c r="D41" s="204"/>
      <c r="E41" s="204"/>
      <c r="F41" s="204"/>
      <c r="G41" s="204"/>
      <c r="H41" s="204"/>
    </row>
    <row r="43" spans="1:17" x14ac:dyDescent="0.2">
      <c r="C43" s="204"/>
      <c r="D43" s="204"/>
      <c r="E43" s="204"/>
      <c r="F43" s="204"/>
      <c r="G43" s="204"/>
      <c r="H43" s="204"/>
    </row>
  </sheetData>
  <mergeCells count="19">
    <mergeCell ref="A3:F3"/>
    <mergeCell ref="N1:O1"/>
    <mergeCell ref="C41:H41"/>
    <mergeCell ref="A1:K1"/>
    <mergeCell ref="E8:F8"/>
    <mergeCell ref="A17:K17"/>
    <mergeCell ref="E4:F4"/>
    <mergeCell ref="A40:K40"/>
    <mergeCell ref="A12:K12"/>
    <mergeCell ref="A14:K14"/>
    <mergeCell ref="A15:K15"/>
    <mergeCell ref="E5:F5"/>
    <mergeCell ref="A18:K18"/>
    <mergeCell ref="C43:H43"/>
    <mergeCell ref="O20:P20"/>
    <mergeCell ref="E6:F6"/>
    <mergeCell ref="E7:F7"/>
    <mergeCell ref="E9:F9"/>
    <mergeCell ref="E10:F10"/>
  </mergeCells>
  <pageMargins left="0.45" right="0.45" top="1.2" bottom="0.5" header="0.3" footer="0.3"/>
  <pageSetup scale="63" fitToHeight="0" orientation="landscape" horizontalDpi="1200" verticalDpi="1200"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2" manualBreakCount="2">
    <brk id="16" max="16383" man="1"/>
    <brk id="19"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E22"/>
  <sheetViews>
    <sheetView showGridLines="0" topLeftCell="A4" zoomScale="80" zoomScaleNormal="80" zoomScaleSheetLayoutView="90" workbookViewId="0">
      <selection activeCell="A13" sqref="A13"/>
    </sheetView>
  </sheetViews>
  <sheetFormatPr defaultColWidth="8.7109375" defaultRowHeight="15" x14ac:dyDescent="0.2"/>
  <cols>
    <col min="1" max="1" width="70" style="12" bestFit="1" customWidth="1"/>
    <col min="2" max="5" width="9.28515625" style="21" customWidth="1"/>
    <col min="6" max="13" width="9.28515625" style="12" customWidth="1"/>
    <col min="14" max="26" width="8.7109375" style="11"/>
    <col min="27" max="16384" width="8.7109375" style="12"/>
  </cols>
  <sheetData>
    <row r="1" spans="1:57" s="79" customFormat="1" ht="409.5" customHeight="1" x14ac:dyDescent="0.2">
      <c r="A1" s="209" t="s">
        <v>155</v>
      </c>
      <c r="B1" s="210"/>
      <c r="C1" s="210"/>
      <c r="D1" s="210"/>
      <c r="E1" s="210"/>
      <c r="F1" s="210"/>
      <c r="G1" s="210"/>
      <c r="H1" s="210"/>
      <c r="I1" s="210"/>
      <c r="J1" s="210"/>
      <c r="K1" s="210"/>
      <c r="L1" s="210"/>
      <c r="M1" s="211"/>
      <c r="N1" s="37"/>
      <c r="O1" s="37"/>
    </row>
    <row r="2" spans="1:57" s="79" customFormat="1" ht="79.5" customHeight="1" x14ac:dyDescent="0.2">
      <c r="A2" s="243" t="s">
        <v>160</v>
      </c>
      <c r="B2" s="244"/>
      <c r="C2" s="244"/>
      <c r="D2" s="244"/>
      <c r="E2" s="244"/>
      <c r="F2" s="244"/>
      <c r="G2" s="244"/>
      <c r="H2" s="244"/>
      <c r="I2" s="244"/>
      <c r="J2" s="244"/>
      <c r="K2" s="244"/>
      <c r="L2" s="244"/>
      <c r="M2" s="245"/>
      <c r="N2" s="37"/>
      <c r="O2" s="37"/>
    </row>
    <row r="3" spans="1:57" s="79" customFormat="1" ht="345.75" customHeight="1" x14ac:dyDescent="0.2">
      <c r="A3" s="237" t="s">
        <v>156</v>
      </c>
      <c r="B3" s="238"/>
      <c r="C3" s="238"/>
      <c r="D3" s="238"/>
      <c r="E3" s="238"/>
      <c r="F3" s="238"/>
      <c r="G3" s="238"/>
      <c r="H3" s="238"/>
      <c r="I3" s="238"/>
      <c r="J3" s="238"/>
      <c r="K3" s="238"/>
      <c r="L3" s="238"/>
      <c r="M3" s="239"/>
      <c r="N3" s="37"/>
      <c r="O3" s="37"/>
    </row>
    <row r="4" spans="1:57" ht="15.75" x14ac:dyDescent="0.25">
      <c r="A4" s="96"/>
      <c r="B4" s="95"/>
    </row>
    <row r="5" spans="1:57" ht="15.75" x14ac:dyDescent="0.25">
      <c r="A5" s="199" t="str">
        <f>PCMH</f>
        <v>PE #12</v>
      </c>
      <c r="B5" s="200"/>
      <c r="C5" s="200"/>
      <c r="D5" s="200"/>
      <c r="E5" s="200"/>
      <c r="F5" s="200"/>
      <c r="G5" s="200"/>
      <c r="H5" s="200"/>
      <c r="I5" s="200"/>
      <c r="J5" s="200"/>
      <c r="K5" s="200"/>
      <c r="L5" s="200"/>
      <c r="M5" s="201"/>
    </row>
    <row r="6" spans="1:57" ht="15.75" x14ac:dyDescent="0.25">
      <c r="A6" s="129" t="s">
        <v>2</v>
      </c>
      <c r="B6" s="196">
        <v>2019</v>
      </c>
      <c r="C6" s="197"/>
      <c r="D6" s="197"/>
      <c r="E6" s="197"/>
      <c r="F6" s="197"/>
      <c r="G6" s="197"/>
      <c r="H6" s="197"/>
      <c r="I6" s="197"/>
      <c r="J6" s="197"/>
      <c r="K6" s="197"/>
      <c r="L6" s="197"/>
      <c r="M6" s="198"/>
    </row>
    <row r="7" spans="1:57" s="45" customFormat="1" ht="12.75" x14ac:dyDescent="0.2">
      <c r="A7" s="80" t="s">
        <v>53</v>
      </c>
      <c r="B7" s="80" t="s">
        <v>54</v>
      </c>
      <c r="C7" s="80" t="s">
        <v>55</v>
      </c>
      <c r="D7" s="80" t="s">
        <v>56</v>
      </c>
      <c r="E7" s="80" t="s">
        <v>57</v>
      </c>
      <c r="F7" s="80" t="s">
        <v>58</v>
      </c>
      <c r="G7" s="80" t="s">
        <v>59</v>
      </c>
      <c r="H7" s="80" t="s">
        <v>60</v>
      </c>
      <c r="I7" s="80" t="s">
        <v>61</v>
      </c>
      <c r="J7" s="80" t="s">
        <v>62</v>
      </c>
      <c r="K7" s="80" t="s">
        <v>63</v>
      </c>
      <c r="L7" s="80" t="s">
        <v>64</v>
      </c>
      <c r="M7" s="80" t="s">
        <v>65</v>
      </c>
    </row>
    <row r="8" spans="1:57" s="36" customFormat="1" ht="15.75" x14ac:dyDescent="0.25">
      <c r="A8" s="49" t="s">
        <v>3</v>
      </c>
      <c r="B8" s="82" t="s">
        <v>4</v>
      </c>
      <c r="C8" s="82" t="s">
        <v>5</v>
      </c>
      <c r="D8" s="82" t="s">
        <v>6</v>
      </c>
      <c r="E8" s="82" t="s">
        <v>7</v>
      </c>
      <c r="F8" s="82" t="s">
        <v>8</v>
      </c>
      <c r="G8" s="82" t="s">
        <v>9</v>
      </c>
      <c r="H8" s="82" t="s">
        <v>10</v>
      </c>
      <c r="I8" s="82" t="s">
        <v>11</v>
      </c>
      <c r="J8" s="82" t="s">
        <v>12</v>
      </c>
      <c r="K8" s="82" t="s">
        <v>13</v>
      </c>
      <c r="L8" s="82" t="s">
        <v>14</v>
      </c>
      <c r="M8" s="82" t="s">
        <v>15</v>
      </c>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row>
    <row r="9" spans="1:57" s="14" customFormat="1" ht="15" customHeight="1" x14ac:dyDescent="0.25">
      <c r="A9" s="90" t="str">
        <f>Demographics!A8</f>
        <v>Number of PCMH+ attributed members</v>
      </c>
      <c r="B9" s="175">
        <f>Demographics!B8</f>
        <v>13238</v>
      </c>
      <c r="C9" s="176"/>
      <c r="D9" s="176"/>
      <c r="E9" s="176"/>
      <c r="F9" s="176"/>
      <c r="G9" s="176"/>
      <c r="H9" s="176"/>
      <c r="I9" s="176"/>
      <c r="J9" s="176"/>
      <c r="K9" s="176"/>
      <c r="L9" s="176"/>
      <c r="M9" s="177"/>
      <c r="N9" s="5"/>
      <c r="O9" s="13"/>
      <c r="P9" s="13"/>
      <c r="Q9" s="13"/>
      <c r="R9" s="13"/>
      <c r="S9" s="13"/>
      <c r="T9" s="13"/>
      <c r="U9" s="13"/>
      <c r="V9" s="13"/>
      <c r="W9" s="13"/>
      <c r="X9" s="13"/>
      <c r="Y9" s="13"/>
      <c r="Z9" s="13"/>
    </row>
    <row r="10" spans="1:57" s="14" customFormat="1" ht="18" customHeight="1" x14ac:dyDescent="0.25">
      <c r="A10" s="240" t="s">
        <v>151</v>
      </c>
      <c r="B10" s="241"/>
      <c r="C10" s="241"/>
      <c r="D10" s="241"/>
      <c r="E10" s="241"/>
      <c r="F10" s="241"/>
      <c r="G10" s="241"/>
      <c r="H10" s="241"/>
      <c r="I10" s="241"/>
      <c r="J10" s="241"/>
      <c r="K10" s="241"/>
      <c r="L10" s="241"/>
      <c r="M10" s="242"/>
    </row>
    <row r="11" spans="1:57" s="14" customFormat="1" ht="36" customHeight="1" x14ac:dyDescent="0.2">
      <c r="A11" s="119" t="s">
        <v>135</v>
      </c>
      <c r="B11" s="226">
        <v>1250</v>
      </c>
      <c r="C11" s="227"/>
      <c r="D11" s="228"/>
      <c r="E11" s="232">
        <v>1583</v>
      </c>
      <c r="F11" s="233"/>
      <c r="G11" s="234"/>
      <c r="H11" s="184"/>
      <c r="I11" s="235"/>
      <c r="J11" s="236"/>
      <c r="K11" s="184"/>
      <c r="L11" s="235"/>
      <c r="M11" s="236"/>
      <c r="N11" s="5"/>
      <c r="O11" s="13"/>
      <c r="P11" s="13"/>
      <c r="Q11" s="13"/>
      <c r="R11" s="13"/>
      <c r="S11" s="13"/>
      <c r="T11" s="13"/>
      <c r="U11" s="13"/>
      <c r="V11" s="13"/>
      <c r="W11" s="13"/>
      <c r="X11" s="13"/>
      <c r="Y11" s="13"/>
      <c r="Z11" s="13"/>
    </row>
    <row r="12" spans="1:57" s="112" customFormat="1" ht="35.450000000000003" customHeight="1" x14ac:dyDescent="0.2">
      <c r="A12" s="119" t="s">
        <v>136</v>
      </c>
      <c r="B12" s="229">
        <v>2158</v>
      </c>
      <c r="C12" s="230"/>
      <c r="D12" s="231"/>
      <c r="E12" s="232">
        <v>2368</v>
      </c>
      <c r="F12" s="233"/>
      <c r="G12" s="234"/>
      <c r="H12" s="184"/>
      <c r="I12" s="235"/>
      <c r="J12" s="236"/>
      <c r="K12" s="184"/>
      <c r="L12" s="235"/>
      <c r="M12" s="236"/>
      <c r="N12" s="110"/>
      <c r="O12" s="111"/>
      <c r="P12" s="111"/>
      <c r="Q12" s="111"/>
      <c r="R12" s="111"/>
      <c r="S12" s="111"/>
      <c r="T12" s="111"/>
      <c r="U12" s="111"/>
      <c r="V12" s="111"/>
      <c r="W12" s="111"/>
      <c r="X12" s="111"/>
      <c r="Y12" s="111"/>
      <c r="Z12" s="111"/>
    </row>
    <row r="13" spans="1:57" s="112" customFormat="1" ht="37.15" customHeight="1" x14ac:dyDescent="0.2">
      <c r="A13" s="125" t="s">
        <v>123</v>
      </c>
      <c r="B13" s="203">
        <v>4</v>
      </c>
      <c r="C13" s="230"/>
      <c r="D13" s="231"/>
      <c r="E13" s="232">
        <v>5</v>
      </c>
      <c r="F13" s="233"/>
      <c r="G13" s="234"/>
      <c r="H13" s="184"/>
      <c r="I13" s="235"/>
      <c r="J13" s="236"/>
      <c r="K13" s="184"/>
      <c r="L13" s="235"/>
      <c r="M13" s="236"/>
      <c r="N13" s="110"/>
      <c r="O13" s="111"/>
      <c r="P13" s="111"/>
      <c r="Q13" s="111"/>
      <c r="R13" s="111"/>
      <c r="S13" s="111"/>
      <c r="T13" s="111"/>
      <c r="U13" s="111"/>
      <c r="V13" s="111"/>
      <c r="W13" s="111"/>
      <c r="X13" s="111"/>
      <c r="Y13" s="111"/>
      <c r="Z13" s="111"/>
    </row>
    <row r="14" spans="1:57" s="112" customFormat="1" ht="33" customHeight="1" x14ac:dyDescent="0.2">
      <c r="A14" s="124" t="s">
        <v>137</v>
      </c>
      <c r="B14" s="181">
        <v>401</v>
      </c>
      <c r="C14" s="182"/>
      <c r="D14" s="183"/>
      <c r="E14" s="203">
        <v>508</v>
      </c>
      <c r="F14" s="230"/>
      <c r="G14" s="231"/>
      <c r="H14" s="184"/>
      <c r="I14" s="235"/>
      <c r="J14" s="236"/>
      <c r="K14" s="184"/>
      <c r="L14" s="235"/>
      <c r="M14" s="236"/>
      <c r="N14" s="110"/>
      <c r="O14" s="111"/>
      <c r="P14" s="111"/>
      <c r="Q14" s="111"/>
      <c r="R14" s="111"/>
      <c r="S14" s="111"/>
      <c r="T14" s="111"/>
      <c r="U14" s="111"/>
      <c r="V14" s="111"/>
      <c r="W14" s="111"/>
      <c r="X14" s="111"/>
      <c r="Y14" s="111"/>
      <c r="Z14" s="111"/>
    </row>
    <row r="15" spans="1:57" s="112" customFormat="1" ht="36.75" customHeight="1" x14ac:dyDescent="0.2">
      <c r="A15" s="124" t="s">
        <v>120</v>
      </c>
      <c r="B15" s="232">
        <v>0</v>
      </c>
      <c r="C15" s="233"/>
      <c r="D15" s="234"/>
      <c r="E15" s="232">
        <v>0</v>
      </c>
      <c r="F15" s="233"/>
      <c r="G15" s="234"/>
      <c r="H15" s="184"/>
      <c r="I15" s="235"/>
      <c r="J15" s="236"/>
      <c r="K15" s="249"/>
      <c r="L15" s="250"/>
      <c r="M15" s="251"/>
      <c r="N15" s="110"/>
      <c r="O15" s="111"/>
      <c r="P15" s="111"/>
      <c r="Q15" s="111"/>
      <c r="R15" s="111"/>
      <c r="S15" s="111"/>
      <c r="T15" s="111"/>
      <c r="U15" s="111"/>
      <c r="V15" s="111"/>
      <c r="W15" s="111"/>
      <c r="X15" s="111"/>
      <c r="Y15" s="111"/>
      <c r="Z15" s="111"/>
    </row>
    <row r="16" spans="1:57" s="112" customFormat="1" ht="76.150000000000006" customHeight="1" x14ac:dyDescent="0.2">
      <c r="A16" s="143" t="s">
        <v>142</v>
      </c>
      <c r="B16" s="232">
        <v>0</v>
      </c>
      <c r="C16" s="233"/>
      <c r="D16" s="234"/>
      <c r="E16" s="203">
        <v>0</v>
      </c>
      <c r="F16" s="230"/>
      <c r="G16" s="231"/>
      <c r="H16" s="184"/>
      <c r="I16" s="235"/>
      <c r="J16" s="236"/>
      <c r="K16" s="184"/>
      <c r="L16" s="235"/>
      <c r="M16" s="236"/>
      <c r="N16" s="110"/>
      <c r="O16" s="111"/>
      <c r="P16" s="111"/>
      <c r="Q16" s="111"/>
      <c r="R16" s="111"/>
      <c r="S16" s="111"/>
      <c r="T16" s="111"/>
      <c r="U16" s="111"/>
      <c r="V16" s="111"/>
      <c r="W16" s="111"/>
      <c r="X16" s="111"/>
      <c r="Y16" s="111"/>
      <c r="Z16" s="111"/>
    </row>
    <row r="17" spans="1:26" s="112" customFormat="1" ht="40.5" customHeight="1" x14ac:dyDescent="0.2">
      <c r="A17" s="124" t="s">
        <v>119</v>
      </c>
      <c r="B17" s="232">
        <v>44</v>
      </c>
      <c r="C17" s="233"/>
      <c r="D17" s="234"/>
      <c r="E17" s="203">
        <v>6</v>
      </c>
      <c r="F17" s="230"/>
      <c r="G17" s="231"/>
      <c r="H17" s="184"/>
      <c r="I17" s="235"/>
      <c r="J17" s="236"/>
      <c r="K17" s="249"/>
      <c r="L17" s="250"/>
      <c r="M17" s="251"/>
      <c r="N17" s="110"/>
      <c r="O17" s="111"/>
      <c r="P17" s="111"/>
      <c r="Q17" s="111"/>
      <c r="R17" s="111"/>
      <c r="S17" s="111"/>
      <c r="T17" s="111"/>
      <c r="U17" s="111"/>
      <c r="V17" s="111"/>
      <c r="W17" s="111"/>
      <c r="X17" s="111"/>
      <c r="Y17" s="111"/>
      <c r="Z17" s="111"/>
    </row>
    <row r="18" spans="1:26" s="20" customFormat="1" x14ac:dyDescent="0.2">
      <c r="A18" s="18"/>
      <c r="B18" s="18"/>
      <c r="C18" s="18"/>
      <c r="D18" s="18"/>
      <c r="E18" s="18"/>
      <c r="F18" s="18"/>
      <c r="G18" s="18"/>
      <c r="H18" s="18"/>
      <c r="I18" s="18"/>
      <c r="J18" s="18"/>
      <c r="K18" s="18"/>
      <c r="L18" s="18"/>
      <c r="M18" s="18"/>
      <c r="N18" s="19"/>
      <c r="O18" s="19"/>
      <c r="P18" s="19"/>
      <c r="Q18" s="19"/>
      <c r="R18" s="19"/>
      <c r="S18" s="19"/>
      <c r="T18" s="19"/>
      <c r="U18" s="19"/>
      <c r="V18" s="19"/>
      <c r="W18" s="19"/>
      <c r="X18" s="19"/>
      <c r="Y18" s="19"/>
      <c r="Z18" s="19"/>
    </row>
    <row r="19" spans="1:26" s="11" customFormat="1" x14ac:dyDescent="0.2">
      <c r="A19" s="11" t="s">
        <v>16</v>
      </c>
      <c r="B19" s="24"/>
      <c r="C19" s="24"/>
      <c r="D19" s="24"/>
      <c r="E19" s="24"/>
    </row>
    <row r="20" spans="1:26" s="11" customFormat="1" ht="60" customHeight="1" x14ac:dyDescent="0.2">
      <c r="A20" s="246" t="s">
        <v>316</v>
      </c>
      <c r="B20" s="247"/>
      <c r="C20" s="247"/>
      <c r="D20" s="247"/>
      <c r="E20" s="247"/>
      <c r="F20" s="247"/>
      <c r="G20" s="247"/>
      <c r="H20" s="247"/>
      <c r="I20" s="247"/>
      <c r="J20" s="247"/>
      <c r="K20" s="247"/>
      <c r="L20" s="247"/>
      <c r="M20" s="248"/>
    </row>
    <row r="22" spans="1:26" s="79" customFormat="1" x14ac:dyDescent="0.2">
      <c r="B22" s="21"/>
      <c r="C22" s="21"/>
      <c r="D22" s="21"/>
      <c r="E22" s="21"/>
      <c r="N22" s="120"/>
      <c r="O22" s="120"/>
      <c r="P22" s="120"/>
      <c r="Q22" s="120"/>
      <c r="R22" s="120"/>
      <c r="S22" s="120"/>
      <c r="T22" s="120"/>
      <c r="U22" s="120"/>
      <c r="V22" s="120"/>
      <c r="W22" s="120"/>
      <c r="X22" s="120"/>
      <c r="Y22" s="120"/>
      <c r="Z22" s="120"/>
    </row>
  </sheetData>
  <sortState ref="A9:A16">
    <sortCondition ref="A16"/>
  </sortState>
  <mergeCells count="36">
    <mergeCell ref="A20:M20"/>
    <mergeCell ref="H14:J14"/>
    <mergeCell ref="K14:M14"/>
    <mergeCell ref="H16:J16"/>
    <mergeCell ref="K16:M16"/>
    <mergeCell ref="H17:J17"/>
    <mergeCell ref="K17:M17"/>
    <mergeCell ref="E16:G16"/>
    <mergeCell ref="E17:G17"/>
    <mergeCell ref="H15:J15"/>
    <mergeCell ref="K15:M15"/>
    <mergeCell ref="E14:G14"/>
    <mergeCell ref="E15:G15"/>
    <mergeCell ref="B16:D16"/>
    <mergeCell ref="B17:D17"/>
    <mergeCell ref="K13:M13"/>
    <mergeCell ref="K12:M12"/>
    <mergeCell ref="K11:M11"/>
    <mergeCell ref="A1:M1"/>
    <mergeCell ref="A3:M3"/>
    <mergeCell ref="A10:M10"/>
    <mergeCell ref="E13:G13"/>
    <mergeCell ref="B6:M6"/>
    <mergeCell ref="A5:M5"/>
    <mergeCell ref="A2:M2"/>
    <mergeCell ref="H11:J11"/>
    <mergeCell ref="H12:J12"/>
    <mergeCell ref="H13:J13"/>
    <mergeCell ref="E11:G11"/>
    <mergeCell ref="E12:G12"/>
    <mergeCell ref="B9:M9"/>
    <mergeCell ref="B11:D11"/>
    <mergeCell ref="B12:D12"/>
    <mergeCell ref="B13:D13"/>
    <mergeCell ref="B14:D14"/>
    <mergeCell ref="B15:D15"/>
  </mergeCells>
  <pageMargins left="0.45" right="0.45" top="1.2" bottom="0.5" header="0.3" footer="0.3"/>
  <pageSetup scale="71" fitToHeight="0" orientation="landscape" horizontalDpi="1200" verticalDpi="1200"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6383" man="1"/>
  </rowBreaks>
  <ignoredErrors>
    <ignoredError sqref="A9" unlockedFormula="1"/>
  </ignoredError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F22"/>
  <sheetViews>
    <sheetView showGridLines="0" topLeftCell="A4" zoomScale="80" zoomScaleNormal="80" zoomScaleSheetLayoutView="90" workbookViewId="0">
      <selection activeCell="E13" sqref="E13:G13"/>
    </sheetView>
  </sheetViews>
  <sheetFormatPr defaultColWidth="8.7109375" defaultRowHeight="15" x14ac:dyDescent="0.2"/>
  <cols>
    <col min="1" max="1" width="59.28515625" style="12" customWidth="1"/>
    <col min="2" max="5" width="9.5703125" style="21" customWidth="1"/>
    <col min="6" max="13" width="9.5703125" style="12" customWidth="1"/>
    <col min="14" max="32" width="8.7109375" style="11"/>
    <col min="33" max="16384" width="8.7109375" style="12"/>
  </cols>
  <sheetData>
    <row r="1" spans="1:32" ht="320.25" customHeight="1" x14ac:dyDescent="0.2">
      <c r="A1" s="193" t="s">
        <v>152</v>
      </c>
      <c r="B1" s="194"/>
      <c r="C1" s="194"/>
      <c r="D1" s="194"/>
      <c r="E1" s="194"/>
      <c r="F1" s="194"/>
      <c r="G1" s="194"/>
      <c r="H1" s="194"/>
      <c r="I1" s="194"/>
      <c r="J1" s="194"/>
      <c r="K1" s="194"/>
      <c r="L1" s="194"/>
      <c r="M1" s="195"/>
      <c r="N1" s="37"/>
      <c r="O1" s="17"/>
      <c r="P1" s="12"/>
      <c r="Q1" s="12"/>
      <c r="R1" s="12"/>
      <c r="S1" s="12"/>
      <c r="T1" s="12"/>
      <c r="U1" s="12"/>
      <c r="V1" s="12"/>
      <c r="W1" s="12"/>
      <c r="X1" s="12"/>
      <c r="Y1" s="12"/>
      <c r="Z1" s="12"/>
      <c r="AA1" s="12"/>
      <c r="AB1" s="12"/>
      <c r="AC1" s="12"/>
      <c r="AD1" s="12"/>
      <c r="AE1" s="12"/>
      <c r="AF1" s="12"/>
    </row>
    <row r="2" spans="1:32" s="79" customFormat="1" ht="382.15" customHeight="1" x14ac:dyDescent="0.2">
      <c r="A2" s="193" t="s">
        <v>157</v>
      </c>
      <c r="B2" s="194"/>
      <c r="C2" s="194"/>
      <c r="D2" s="194"/>
      <c r="E2" s="194"/>
      <c r="F2" s="194"/>
      <c r="G2" s="194"/>
      <c r="H2" s="194"/>
      <c r="I2" s="194"/>
      <c r="J2" s="194"/>
      <c r="K2" s="194"/>
      <c r="L2" s="194"/>
      <c r="M2" s="195"/>
      <c r="N2" s="37"/>
      <c r="O2" s="89"/>
    </row>
    <row r="3" spans="1:32" s="20" customFormat="1" ht="15" customHeight="1" x14ac:dyDescent="0.2">
      <c r="A3" s="53"/>
      <c r="B3" s="53"/>
      <c r="C3" s="53"/>
      <c r="D3" s="53"/>
      <c r="E3" s="53"/>
      <c r="F3" s="53"/>
      <c r="G3" s="53"/>
      <c r="H3" s="53"/>
      <c r="I3" s="53"/>
      <c r="J3" s="53"/>
      <c r="K3" s="53"/>
      <c r="L3" s="53"/>
      <c r="M3" s="53"/>
      <c r="N3" s="55"/>
      <c r="O3" s="112"/>
    </row>
    <row r="4" spans="1:32" ht="15.75" x14ac:dyDescent="0.25">
      <c r="A4" s="252" t="str">
        <f>PCMH</f>
        <v>PE #12</v>
      </c>
      <c r="B4" s="253"/>
      <c r="C4" s="253"/>
      <c r="D4" s="253"/>
      <c r="E4" s="253"/>
      <c r="F4" s="253"/>
      <c r="G4" s="253"/>
      <c r="H4" s="253"/>
      <c r="I4" s="253"/>
      <c r="J4" s="253"/>
      <c r="K4" s="253"/>
      <c r="L4" s="253"/>
      <c r="M4" s="254"/>
    </row>
    <row r="5" spans="1:32" ht="15.75" x14ac:dyDescent="0.25">
      <c r="A5" s="129" t="s">
        <v>20</v>
      </c>
      <c r="B5" s="196">
        <v>2019</v>
      </c>
      <c r="C5" s="197"/>
      <c r="D5" s="197"/>
      <c r="E5" s="197"/>
      <c r="F5" s="197"/>
      <c r="G5" s="197"/>
      <c r="H5" s="197"/>
      <c r="I5" s="197"/>
      <c r="J5" s="197"/>
      <c r="K5" s="197"/>
      <c r="L5" s="197"/>
      <c r="M5" s="198"/>
    </row>
    <row r="6" spans="1:32" s="45" customFormat="1" ht="12.75" x14ac:dyDescent="0.2">
      <c r="A6" s="80" t="s">
        <v>53</v>
      </c>
      <c r="B6" s="80" t="s">
        <v>54</v>
      </c>
      <c r="C6" s="80" t="s">
        <v>55</v>
      </c>
      <c r="D6" s="80" t="s">
        <v>56</v>
      </c>
      <c r="E6" s="80" t="s">
        <v>57</v>
      </c>
      <c r="F6" s="80" t="s">
        <v>58</v>
      </c>
      <c r="G6" s="80" t="s">
        <v>59</v>
      </c>
      <c r="H6" s="80" t="s">
        <v>60</v>
      </c>
      <c r="I6" s="80" t="s">
        <v>61</v>
      </c>
      <c r="J6" s="80" t="s">
        <v>62</v>
      </c>
      <c r="K6" s="80" t="s">
        <v>63</v>
      </c>
      <c r="L6" s="80" t="s">
        <v>64</v>
      </c>
      <c r="M6" s="80" t="s">
        <v>65</v>
      </c>
    </row>
    <row r="7" spans="1:32" s="63" customFormat="1" ht="23.1" customHeight="1" x14ac:dyDescent="0.25">
      <c r="A7" s="97" t="s">
        <v>3</v>
      </c>
      <c r="B7" s="97" t="s">
        <v>4</v>
      </c>
      <c r="C7" s="97" t="s">
        <v>5</v>
      </c>
      <c r="D7" s="97" t="s">
        <v>6</v>
      </c>
      <c r="E7" s="97" t="s">
        <v>7</v>
      </c>
      <c r="F7" s="97" t="s">
        <v>8</v>
      </c>
      <c r="G7" s="97" t="s">
        <v>9</v>
      </c>
      <c r="H7" s="97" t="s">
        <v>10</v>
      </c>
      <c r="I7" s="97" t="s">
        <v>11</v>
      </c>
      <c r="J7" s="97" t="s">
        <v>12</v>
      </c>
      <c r="K7" s="97" t="s">
        <v>13</v>
      </c>
      <c r="L7" s="97" t="s">
        <v>14</v>
      </c>
      <c r="M7" s="97" t="s">
        <v>15</v>
      </c>
      <c r="N7" s="22"/>
      <c r="O7" s="22"/>
      <c r="P7" s="22"/>
      <c r="Q7" s="22"/>
      <c r="R7" s="22"/>
      <c r="S7" s="22"/>
      <c r="T7" s="22"/>
      <c r="U7" s="22"/>
      <c r="V7" s="22"/>
      <c r="W7" s="22"/>
      <c r="X7" s="22"/>
      <c r="Y7" s="22"/>
      <c r="Z7" s="22"/>
      <c r="AA7" s="22"/>
      <c r="AB7" s="22"/>
      <c r="AC7" s="22"/>
      <c r="AD7" s="22"/>
      <c r="AE7" s="22"/>
      <c r="AF7" s="22"/>
    </row>
    <row r="8" spans="1:32" s="66" customFormat="1" ht="16.149999999999999" customHeight="1" x14ac:dyDescent="0.25">
      <c r="A8" s="117" t="str">
        <f>Demographics!A8</f>
        <v>Number of PCMH+ attributed members</v>
      </c>
      <c r="B8" s="175">
        <f>Demographics!B8</f>
        <v>13238</v>
      </c>
      <c r="C8" s="176"/>
      <c r="D8" s="176"/>
      <c r="E8" s="176"/>
      <c r="F8" s="176"/>
      <c r="G8" s="176"/>
      <c r="H8" s="176"/>
      <c r="I8" s="176"/>
      <c r="J8" s="176"/>
      <c r="K8" s="176"/>
      <c r="L8" s="176"/>
      <c r="M8" s="177"/>
      <c r="N8" s="5"/>
      <c r="O8" s="5"/>
      <c r="P8" s="5"/>
      <c r="Q8" s="5"/>
      <c r="R8" s="5"/>
      <c r="S8" s="5"/>
      <c r="T8" s="5"/>
      <c r="U8" s="5"/>
      <c r="V8" s="5"/>
      <c r="W8" s="5"/>
      <c r="X8" s="5"/>
      <c r="Y8" s="5"/>
      <c r="Z8" s="5"/>
      <c r="AA8" s="5"/>
      <c r="AB8" s="5"/>
      <c r="AC8" s="5"/>
      <c r="AD8" s="5"/>
      <c r="AE8" s="5"/>
      <c r="AF8" s="5"/>
    </row>
    <row r="9" spans="1:32" s="66" customFormat="1" ht="18" customHeight="1" x14ac:dyDescent="0.25">
      <c r="A9" s="187" t="s">
        <v>151</v>
      </c>
      <c r="B9" s="188"/>
      <c r="C9" s="188"/>
      <c r="D9" s="188"/>
      <c r="E9" s="188"/>
      <c r="F9" s="188"/>
      <c r="G9" s="188"/>
      <c r="H9" s="188"/>
      <c r="I9" s="188"/>
      <c r="J9" s="188"/>
      <c r="K9" s="188"/>
      <c r="L9" s="188"/>
      <c r="M9" s="189"/>
      <c r="N9" s="5"/>
      <c r="O9" s="5"/>
      <c r="P9" s="5"/>
      <c r="Q9" s="5"/>
      <c r="R9" s="5"/>
      <c r="S9" s="5"/>
      <c r="T9" s="5"/>
      <c r="U9" s="5"/>
      <c r="V9" s="5"/>
      <c r="W9" s="5"/>
      <c r="X9" s="5"/>
      <c r="Y9" s="5"/>
      <c r="Z9" s="5"/>
      <c r="AA9" s="5"/>
      <c r="AB9" s="5"/>
      <c r="AC9" s="5"/>
      <c r="AD9" s="5"/>
      <c r="AE9" s="5"/>
      <c r="AF9" s="5"/>
    </row>
    <row r="10" spans="1:32" s="66" customFormat="1" ht="32.450000000000003" customHeight="1" x14ac:dyDescent="0.2">
      <c r="A10" s="118" t="s">
        <v>132</v>
      </c>
      <c r="B10" s="255">
        <f>10+9+9+12+4+8</f>
        <v>52</v>
      </c>
      <c r="C10" s="256"/>
      <c r="D10" s="257"/>
      <c r="E10" s="184">
        <v>91</v>
      </c>
      <c r="F10" s="235"/>
      <c r="G10" s="236"/>
      <c r="H10" s="184"/>
      <c r="I10" s="235"/>
      <c r="J10" s="236"/>
      <c r="K10" s="184"/>
      <c r="L10" s="235"/>
      <c r="M10" s="236"/>
      <c r="N10" s="5"/>
      <c r="O10" s="5"/>
      <c r="P10" s="5"/>
      <c r="Q10" s="5"/>
      <c r="R10" s="5"/>
      <c r="S10" s="5"/>
      <c r="T10" s="5"/>
      <c r="U10" s="5"/>
      <c r="V10" s="5"/>
      <c r="W10" s="5"/>
      <c r="X10" s="5"/>
      <c r="Y10" s="5"/>
      <c r="Z10" s="5"/>
      <c r="AA10" s="5"/>
      <c r="AB10" s="5"/>
      <c r="AC10" s="5"/>
      <c r="AD10" s="5"/>
      <c r="AE10" s="5"/>
      <c r="AF10" s="5"/>
    </row>
    <row r="11" spans="1:32" s="114" customFormat="1" ht="77.45" customHeight="1" x14ac:dyDescent="0.2">
      <c r="A11" s="118" t="s">
        <v>143</v>
      </c>
      <c r="B11" s="258">
        <v>10</v>
      </c>
      <c r="C11" s="259"/>
      <c r="D11" s="260"/>
      <c r="E11" s="184">
        <v>13</v>
      </c>
      <c r="F11" s="235"/>
      <c r="G11" s="236"/>
      <c r="H11" s="184"/>
      <c r="I11" s="235"/>
      <c r="J11" s="236"/>
      <c r="K11" s="184"/>
      <c r="L11" s="235"/>
      <c r="M11" s="236"/>
      <c r="N11" s="110"/>
      <c r="O11" s="110"/>
      <c r="P11" s="110"/>
      <c r="Q11" s="110"/>
      <c r="R11" s="110"/>
      <c r="S11" s="110"/>
      <c r="T11" s="110"/>
      <c r="U11" s="110"/>
      <c r="V11" s="110"/>
      <c r="W11" s="110"/>
      <c r="X11" s="110"/>
      <c r="Y11" s="110"/>
      <c r="Z11" s="110"/>
      <c r="AA11" s="110"/>
      <c r="AB11" s="110"/>
      <c r="AC11" s="110"/>
      <c r="AD11" s="110"/>
      <c r="AE11" s="110"/>
      <c r="AF11" s="110"/>
    </row>
    <row r="12" spans="1:32" s="114" customFormat="1" ht="64.900000000000006" customHeight="1" x14ac:dyDescent="0.2">
      <c r="A12" s="118" t="s">
        <v>144</v>
      </c>
      <c r="B12" s="249">
        <v>482</v>
      </c>
      <c r="C12" s="250"/>
      <c r="D12" s="251"/>
      <c r="E12" s="184">
        <v>652</v>
      </c>
      <c r="F12" s="235"/>
      <c r="G12" s="236"/>
      <c r="H12" s="184"/>
      <c r="I12" s="235"/>
      <c r="J12" s="236"/>
      <c r="K12" s="184"/>
      <c r="L12" s="235"/>
      <c r="M12" s="236"/>
      <c r="N12" s="110"/>
      <c r="O12" s="110"/>
      <c r="P12" s="110"/>
      <c r="Q12" s="110"/>
      <c r="R12" s="110"/>
      <c r="S12" s="110"/>
      <c r="T12" s="110"/>
      <c r="U12" s="110"/>
      <c r="V12" s="110"/>
      <c r="W12" s="110"/>
      <c r="X12" s="110"/>
      <c r="Y12" s="110"/>
      <c r="Z12" s="110"/>
      <c r="AA12" s="110"/>
      <c r="AB12" s="110"/>
      <c r="AC12" s="110"/>
      <c r="AD12" s="110"/>
      <c r="AE12" s="110"/>
      <c r="AF12" s="110"/>
    </row>
    <row r="13" spans="1:32" s="114" customFormat="1" ht="60" customHeight="1" x14ac:dyDescent="0.2">
      <c r="A13" s="118" t="s">
        <v>145</v>
      </c>
      <c r="B13" s="184">
        <v>7</v>
      </c>
      <c r="C13" s="235"/>
      <c r="D13" s="236"/>
      <c r="E13" s="184">
        <v>7</v>
      </c>
      <c r="F13" s="235"/>
      <c r="G13" s="236"/>
      <c r="H13" s="249"/>
      <c r="I13" s="250"/>
      <c r="J13" s="251"/>
      <c r="K13" s="184"/>
      <c r="L13" s="235"/>
      <c r="M13" s="236"/>
      <c r="N13" s="110"/>
      <c r="O13" s="110"/>
      <c r="P13" s="110"/>
      <c r="Q13" s="110"/>
      <c r="R13" s="110"/>
      <c r="S13" s="110"/>
      <c r="T13" s="110"/>
      <c r="U13" s="110"/>
      <c r="V13" s="110"/>
      <c r="W13" s="110"/>
      <c r="X13" s="110"/>
      <c r="Y13" s="110"/>
      <c r="Z13" s="110"/>
      <c r="AA13" s="110"/>
      <c r="AB13" s="110"/>
      <c r="AC13" s="110"/>
      <c r="AD13" s="110"/>
      <c r="AE13" s="110"/>
      <c r="AF13" s="110"/>
    </row>
    <row r="14" spans="1:32" s="13" customFormat="1" ht="14.25" x14ac:dyDescent="0.2">
      <c r="A14" s="23"/>
      <c r="B14" s="5"/>
      <c r="C14" s="5"/>
      <c r="D14" s="5"/>
      <c r="E14" s="5"/>
      <c r="F14" s="5"/>
      <c r="G14" s="5"/>
      <c r="H14" s="5"/>
      <c r="I14" s="5"/>
      <c r="J14" s="5"/>
      <c r="K14" s="5"/>
      <c r="L14" s="5"/>
      <c r="M14" s="5"/>
      <c r="N14" s="5"/>
    </row>
    <row r="15" spans="1:32" s="11" customFormat="1" x14ac:dyDescent="0.2">
      <c r="A15" s="11" t="s">
        <v>16</v>
      </c>
      <c r="B15" s="24"/>
      <c r="C15" s="24"/>
      <c r="D15" s="24"/>
      <c r="E15" s="24"/>
    </row>
    <row r="16" spans="1:32" ht="72.599999999999994" customHeight="1" x14ac:dyDescent="0.2">
      <c r="A16" s="212"/>
      <c r="B16" s="213"/>
      <c r="C16" s="213"/>
      <c r="D16" s="213"/>
      <c r="E16" s="213"/>
      <c r="F16" s="213"/>
      <c r="G16" s="213"/>
      <c r="H16" s="213"/>
      <c r="I16" s="213"/>
      <c r="J16" s="213"/>
      <c r="K16" s="213"/>
      <c r="L16" s="213"/>
      <c r="M16" s="214"/>
    </row>
    <row r="22" spans="2:32" s="79" customFormat="1" x14ac:dyDescent="0.2">
      <c r="B22" s="21"/>
      <c r="C22" s="21"/>
      <c r="D22" s="21"/>
      <c r="E22" s="21"/>
      <c r="N22" s="120"/>
      <c r="O22" s="120"/>
      <c r="P22" s="120"/>
      <c r="Q22" s="120"/>
      <c r="R22" s="120"/>
      <c r="S22" s="120"/>
      <c r="T22" s="120"/>
      <c r="U22" s="120"/>
      <c r="V22" s="120"/>
      <c r="W22" s="120"/>
      <c r="X22" s="120"/>
      <c r="Y22" s="120"/>
      <c r="Z22" s="120"/>
      <c r="AA22" s="120"/>
      <c r="AB22" s="120"/>
      <c r="AC22" s="120"/>
      <c r="AD22" s="120"/>
      <c r="AE22" s="120"/>
      <c r="AF22" s="120"/>
    </row>
  </sheetData>
  <mergeCells count="23">
    <mergeCell ref="A16:M16"/>
    <mergeCell ref="A9:M9"/>
    <mergeCell ref="A1:M1"/>
    <mergeCell ref="H12:J12"/>
    <mergeCell ref="K12:M12"/>
    <mergeCell ref="H13:J13"/>
    <mergeCell ref="K13:M13"/>
    <mergeCell ref="B5:M5"/>
    <mergeCell ref="A2:M2"/>
    <mergeCell ref="E10:G10"/>
    <mergeCell ref="E11:G11"/>
    <mergeCell ref="E12:G12"/>
    <mergeCell ref="E13:G13"/>
    <mergeCell ref="H10:J10"/>
    <mergeCell ref="H11:J11"/>
    <mergeCell ref="B12:D12"/>
    <mergeCell ref="B13:D13"/>
    <mergeCell ref="K10:M10"/>
    <mergeCell ref="K11:M11"/>
    <mergeCell ref="A4:M4"/>
    <mergeCell ref="B10:D10"/>
    <mergeCell ref="B11:D11"/>
    <mergeCell ref="B8:M8"/>
  </mergeCells>
  <pageMargins left="0.45" right="0.45" top="1.2" bottom="0.5" header="0.3" footer="0.3"/>
  <pageSetup scale="74" fitToHeight="0" orientation="landscape" horizontalDpi="1200" verticalDpi="1200"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2" man="1"/>
  </rowBreaks>
  <ignoredErrors>
    <ignoredError sqref="A8 A4" unlockedFormula="1"/>
  </ignoredError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K61"/>
  <sheetViews>
    <sheetView showGridLines="0" zoomScale="80" zoomScaleNormal="80" zoomScaleSheetLayoutView="80" workbookViewId="0">
      <selection activeCell="D14" sqref="D14"/>
    </sheetView>
  </sheetViews>
  <sheetFormatPr defaultColWidth="8.7109375" defaultRowHeight="15" x14ac:dyDescent="0.2"/>
  <cols>
    <col min="1" max="1" width="42.7109375" style="12" customWidth="1"/>
    <col min="2" max="2" width="35.5703125" style="12" customWidth="1"/>
    <col min="3" max="3" width="61.140625" style="12" customWidth="1"/>
    <col min="4" max="4" width="38.140625" style="12" customWidth="1"/>
    <col min="5" max="5" width="14.28515625" style="21" customWidth="1"/>
    <col min="6" max="6" width="13.42578125" style="21" customWidth="1"/>
    <col min="7" max="7" width="17.140625" style="11" customWidth="1"/>
    <col min="8" max="8" width="8.7109375" style="11" customWidth="1"/>
    <col min="9" max="11" width="8.7109375" style="11"/>
    <col min="12" max="16384" width="8.7109375" style="12"/>
  </cols>
  <sheetData>
    <row r="1" spans="1:11" s="20" customFormat="1" x14ac:dyDescent="0.2">
      <c r="A1" s="209" t="s">
        <v>130</v>
      </c>
      <c r="B1" s="210"/>
      <c r="C1" s="210"/>
      <c r="D1" s="210"/>
      <c r="E1" s="211"/>
      <c r="F1" s="18"/>
      <c r="H1" s="55"/>
      <c r="I1" s="55"/>
    </row>
    <row r="2" spans="1:11" s="20" customFormat="1" x14ac:dyDescent="0.2">
      <c r="A2" s="223" t="s">
        <v>158</v>
      </c>
      <c r="B2" s="224"/>
      <c r="C2" s="224"/>
      <c r="D2" s="224"/>
      <c r="E2" s="225"/>
      <c r="F2" s="18"/>
      <c r="H2" s="55"/>
      <c r="I2" s="55"/>
    </row>
    <row r="3" spans="1:11" s="20" customFormat="1" x14ac:dyDescent="0.2">
      <c r="A3" s="142"/>
      <c r="B3" s="142"/>
      <c r="C3" s="142"/>
      <c r="D3" s="142"/>
      <c r="E3" s="142"/>
      <c r="F3" s="18"/>
      <c r="H3" s="55"/>
      <c r="I3" s="55"/>
    </row>
    <row r="4" spans="1:11" ht="15.75" x14ac:dyDescent="0.25">
      <c r="A4" s="131" t="str">
        <f>PCMH</f>
        <v>PE #12</v>
      </c>
      <c r="B4" s="75"/>
      <c r="C4" s="75"/>
      <c r="D4" s="75"/>
      <c r="E4" s="76"/>
      <c r="F4" s="18"/>
      <c r="G4" s="13"/>
    </row>
    <row r="5" spans="1:11" ht="15.75" x14ac:dyDescent="0.25">
      <c r="A5" s="129" t="s">
        <v>18</v>
      </c>
      <c r="B5" s="109"/>
      <c r="C5" s="109"/>
      <c r="D5" s="109"/>
      <c r="E5" s="61"/>
      <c r="F5" s="18"/>
      <c r="G5" s="108"/>
    </row>
    <row r="6" spans="1:11" s="45" customFormat="1" ht="15.75" x14ac:dyDescent="0.2">
      <c r="A6" s="80" t="s">
        <v>53</v>
      </c>
      <c r="B6" s="80" t="s">
        <v>54</v>
      </c>
      <c r="C6" s="80" t="s">
        <v>55</v>
      </c>
      <c r="D6" s="80" t="s">
        <v>56</v>
      </c>
      <c r="E6" s="80" t="s">
        <v>57</v>
      </c>
      <c r="F6" s="18"/>
      <c r="G6" s="108"/>
    </row>
    <row r="7" spans="1:11" s="22" customFormat="1" ht="49.9" customHeight="1" x14ac:dyDescent="0.25">
      <c r="A7" s="168" t="s">
        <v>28</v>
      </c>
      <c r="B7" s="168" t="s">
        <v>80</v>
      </c>
      <c r="C7" s="168" t="s">
        <v>81</v>
      </c>
      <c r="D7" s="168" t="s">
        <v>82</v>
      </c>
      <c r="E7" s="168" t="s">
        <v>83</v>
      </c>
      <c r="F7" s="18"/>
      <c r="G7" s="108"/>
    </row>
    <row r="8" spans="1:11" s="158" customFormat="1" ht="27.75" customHeight="1" x14ac:dyDescent="0.2">
      <c r="A8" s="117" t="s">
        <v>347</v>
      </c>
      <c r="B8" s="117" t="s">
        <v>114</v>
      </c>
      <c r="C8" s="117" t="s">
        <v>309</v>
      </c>
      <c r="D8" s="117"/>
      <c r="E8" s="105" t="s">
        <v>174</v>
      </c>
      <c r="F8" s="155"/>
      <c r="G8" s="156"/>
      <c r="H8" s="157"/>
      <c r="I8" s="157"/>
      <c r="K8" s="157"/>
    </row>
    <row r="9" spans="1:11" s="112" customFormat="1" ht="15.75" x14ac:dyDescent="0.2">
      <c r="A9" s="117" t="s">
        <v>173</v>
      </c>
      <c r="B9" s="117"/>
      <c r="C9" s="117"/>
      <c r="D9" s="117"/>
      <c r="E9" s="105" t="s">
        <v>174</v>
      </c>
      <c r="F9" s="18"/>
      <c r="G9" s="108"/>
      <c r="H9" s="111"/>
      <c r="I9" s="111"/>
      <c r="K9" s="111"/>
    </row>
    <row r="10" spans="1:11" s="32" customFormat="1" ht="14.45" customHeight="1" x14ac:dyDescent="0.2">
      <c r="A10" s="117" t="s">
        <v>175</v>
      </c>
      <c r="B10" s="117" t="s">
        <v>113</v>
      </c>
      <c r="C10" s="117" t="s">
        <v>176</v>
      </c>
      <c r="D10" s="117"/>
      <c r="E10" s="105" t="s">
        <v>177</v>
      </c>
      <c r="F10" s="18"/>
      <c r="G10" s="108"/>
      <c r="H10" s="9"/>
      <c r="I10" s="9"/>
      <c r="K10" s="9"/>
    </row>
    <row r="11" spans="1:11" s="32" customFormat="1" ht="14.45" customHeight="1" x14ac:dyDescent="0.2">
      <c r="A11" s="117" t="s">
        <v>178</v>
      </c>
      <c r="B11" s="117" t="s">
        <v>113</v>
      </c>
      <c r="C11" s="117" t="s">
        <v>179</v>
      </c>
      <c r="D11" s="117"/>
      <c r="E11" s="105" t="s">
        <v>177</v>
      </c>
      <c r="F11" s="18"/>
      <c r="G11" s="108"/>
      <c r="H11" s="9"/>
      <c r="I11" s="9"/>
      <c r="K11" s="9"/>
    </row>
    <row r="12" spans="1:11" s="32" customFormat="1" ht="15.75" x14ac:dyDescent="0.2">
      <c r="A12" s="94" t="s">
        <v>180</v>
      </c>
      <c r="B12" s="94" t="s">
        <v>181</v>
      </c>
      <c r="C12" s="94" t="s">
        <v>182</v>
      </c>
      <c r="D12" s="94"/>
      <c r="E12" s="107">
        <v>42844</v>
      </c>
      <c r="F12" s="18"/>
      <c r="G12" s="108"/>
      <c r="H12" s="9"/>
      <c r="I12" s="9"/>
      <c r="K12" s="9"/>
    </row>
    <row r="13" spans="1:11" s="32" customFormat="1" ht="14.45" customHeight="1" x14ac:dyDescent="0.2">
      <c r="A13" s="117" t="s">
        <v>183</v>
      </c>
      <c r="B13" s="117" t="s">
        <v>113</v>
      </c>
      <c r="C13" s="117" t="s">
        <v>185</v>
      </c>
      <c r="D13" s="117"/>
      <c r="E13" s="105" t="s">
        <v>177</v>
      </c>
      <c r="F13" s="18"/>
      <c r="G13" s="9"/>
      <c r="H13" s="9"/>
      <c r="I13" s="9"/>
      <c r="K13" s="9"/>
    </row>
    <row r="14" spans="1:11" s="32" customFormat="1" ht="42.75" x14ac:dyDescent="0.2">
      <c r="A14" s="117" t="s">
        <v>186</v>
      </c>
      <c r="B14" s="117" t="s">
        <v>187</v>
      </c>
      <c r="C14" s="117" t="s">
        <v>188</v>
      </c>
      <c r="D14" s="117"/>
      <c r="E14" s="105" t="s">
        <v>174</v>
      </c>
      <c r="F14" s="18"/>
      <c r="G14" s="108"/>
      <c r="H14" s="9"/>
      <c r="I14" s="9"/>
      <c r="K14" s="9"/>
    </row>
    <row r="15" spans="1:11" s="32" customFormat="1" ht="42.75" x14ac:dyDescent="0.2">
      <c r="A15" s="117" t="s">
        <v>189</v>
      </c>
      <c r="B15" s="117"/>
      <c r="C15" s="117" t="s">
        <v>190</v>
      </c>
      <c r="D15" s="117"/>
      <c r="E15" s="105"/>
      <c r="F15" s="18"/>
      <c r="G15" s="108"/>
      <c r="H15" s="9"/>
      <c r="I15" s="9"/>
      <c r="K15" s="9"/>
    </row>
    <row r="16" spans="1:11" s="32" customFormat="1" ht="21.75" customHeight="1" x14ac:dyDescent="0.2">
      <c r="A16" s="117" t="s">
        <v>191</v>
      </c>
      <c r="B16" s="117" t="s">
        <v>192</v>
      </c>
      <c r="C16" s="117" t="s">
        <v>193</v>
      </c>
      <c r="D16" s="117"/>
      <c r="E16" s="105" t="s">
        <v>194</v>
      </c>
      <c r="F16" s="18"/>
      <c r="G16" s="108"/>
      <c r="H16" s="9"/>
      <c r="I16" s="9"/>
      <c r="K16" s="9"/>
    </row>
    <row r="17" spans="1:11" s="32" customFormat="1" ht="28.5" x14ac:dyDescent="0.2">
      <c r="A17" s="117" t="s">
        <v>195</v>
      </c>
      <c r="B17" s="117" t="s">
        <v>184</v>
      </c>
      <c r="C17" s="117" t="s">
        <v>196</v>
      </c>
      <c r="D17" s="117"/>
      <c r="E17" s="105" t="s">
        <v>177</v>
      </c>
      <c r="F17" s="18"/>
      <c r="G17" s="108"/>
      <c r="H17" s="9"/>
      <c r="I17" s="9"/>
      <c r="K17" s="9"/>
    </row>
    <row r="18" spans="1:11" s="32" customFormat="1" ht="15.75" x14ac:dyDescent="0.2">
      <c r="A18" s="117" t="s">
        <v>197</v>
      </c>
      <c r="B18" s="117" t="s">
        <v>113</v>
      </c>
      <c r="C18" s="117" t="s">
        <v>198</v>
      </c>
      <c r="D18" s="117"/>
      <c r="E18" s="105" t="s">
        <v>174</v>
      </c>
      <c r="F18" s="18"/>
      <c r="G18" s="108"/>
      <c r="H18" s="9"/>
      <c r="I18" s="9"/>
      <c r="K18" s="9"/>
    </row>
    <row r="19" spans="1:11" s="32" customFormat="1" ht="15.75" x14ac:dyDescent="0.2">
      <c r="A19" s="117" t="s">
        <v>199</v>
      </c>
      <c r="B19" s="117" t="s">
        <v>184</v>
      </c>
      <c r="C19" s="117" t="s">
        <v>200</v>
      </c>
      <c r="D19" s="117"/>
      <c r="E19" s="105" t="s">
        <v>201</v>
      </c>
      <c r="F19" s="18"/>
      <c r="G19" s="108"/>
      <c r="H19" s="9"/>
      <c r="I19" s="9"/>
      <c r="J19" s="9"/>
      <c r="K19" s="9"/>
    </row>
    <row r="20" spans="1:11" s="32" customFormat="1" ht="14.25" x14ac:dyDescent="0.2">
      <c r="A20" s="117" t="s">
        <v>202</v>
      </c>
      <c r="B20" s="117" t="s">
        <v>184</v>
      </c>
      <c r="C20" s="117" t="s">
        <v>203</v>
      </c>
      <c r="D20" s="117"/>
      <c r="E20" s="105" t="s">
        <v>201</v>
      </c>
      <c r="F20" s="18"/>
      <c r="G20" s="9"/>
      <c r="H20" s="9"/>
      <c r="I20" s="9"/>
      <c r="J20" s="9"/>
      <c r="K20" s="9"/>
    </row>
    <row r="21" spans="1:11" s="32" customFormat="1" ht="28.5" x14ac:dyDescent="0.2">
      <c r="A21" s="117" t="s">
        <v>204</v>
      </c>
      <c r="B21" s="117" t="s">
        <v>205</v>
      </c>
      <c r="C21" s="117" t="s">
        <v>206</v>
      </c>
      <c r="D21" s="117"/>
      <c r="E21" s="105" t="s">
        <v>207</v>
      </c>
      <c r="F21" s="18"/>
      <c r="G21" s="9"/>
      <c r="H21" s="9"/>
      <c r="I21" s="9"/>
      <c r="J21" s="9"/>
      <c r="K21" s="9"/>
    </row>
    <row r="22" spans="1:11" s="20" customFormat="1" ht="13.15" customHeight="1" x14ac:dyDescent="0.2">
      <c r="A22" s="117" t="s">
        <v>208</v>
      </c>
      <c r="B22" s="117" t="s">
        <v>209</v>
      </c>
      <c r="C22" s="117" t="s">
        <v>210</v>
      </c>
      <c r="D22" s="117"/>
      <c r="E22" s="105"/>
      <c r="F22" s="18"/>
      <c r="G22" s="19"/>
      <c r="H22" s="19"/>
      <c r="I22" s="19"/>
      <c r="J22" s="19"/>
      <c r="K22" s="19"/>
    </row>
    <row r="23" spans="1:11" s="11" customFormat="1" x14ac:dyDescent="0.2">
      <c r="A23" s="117" t="s">
        <v>211</v>
      </c>
      <c r="B23" s="117" t="s">
        <v>212</v>
      </c>
      <c r="C23" s="117"/>
      <c r="D23" s="117"/>
      <c r="E23" s="105"/>
      <c r="F23" s="18"/>
    </row>
    <row r="24" spans="1:11" s="79" customFormat="1" ht="22.5" customHeight="1" x14ac:dyDescent="0.2">
      <c r="A24" s="117" t="s">
        <v>213</v>
      </c>
      <c r="B24" s="117"/>
      <c r="C24" s="117"/>
      <c r="D24" s="117"/>
      <c r="E24" s="105"/>
      <c r="F24" s="18"/>
      <c r="G24" s="120"/>
      <c r="H24" s="120"/>
      <c r="I24" s="120"/>
      <c r="J24" s="120"/>
      <c r="K24" s="120"/>
    </row>
    <row r="25" spans="1:11" x14ac:dyDescent="0.2">
      <c r="A25" s="117" t="s">
        <v>214</v>
      </c>
      <c r="B25" s="117" t="s">
        <v>215</v>
      </c>
      <c r="C25" s="117" t="s">
        <v>348</v>
      </c>
      <c r="D25" s="117"/>
      <c r="E25" s="105" t="s">
        <v>174</v>
      </c>
      <c r="F25" s="18"/>
    </row>
    <row r="26" spans="1:11" ht="28.5" x14ac:dyDescent="0.2">
      <c r="A26" s="117" t="s">
        <v>216</v>
      </c>
      <c r="B26" s="117" t="s">
        <v>217</v>
      </c>
      <c r="C26" s="117" t="s">
        <v>218</v>
      </c>
      <c r="D26" s="117"/>
      <c r="E26" s="105" t="s">
        <v>174</v>
      </c>
      <c r="F26" s="18"/>
    </row>
    <row r="27" spans="1:11" x14ac:dyDescent="0.2">
      <c r="A27" s="117" t="s">
        <v>219</v>
      </c>
      <c r="B27" s="117" t="s">
        <v>220</v>
      </c>
      <c r="C27" s="117" t="s">
        <v>221</v>
      </c>
      <c r="D27" s="117"/>
      <c r="E27" s="105" t="s">
        <v>174</v>
      </c>
      <c r="F27" s="18"/>
    </row>
    <row r="28" spans="1:11" x14ac:dyDescent="0.2">
      <c r="A28" s="117" t="s">
        <v>222</v>
      </c>
      <c r="B28" s="117" t="s">
        <v>223</v>
      </c>
      <c r="C28" s="117" t="s">
        <v>224</v>
      </c>
      <c r="D28" s="117"/>
      <c r="E28" s="105"/>
      <c r="F28" s="18"/>
    </row>
    <row r="29" spans="1:11" x14ac:dyDescent="0.2">
      <c r="A29" s="117" t="s">
        <v>225</v>
      </c>
      <c r="B29" s="117" t="s">
        <v>226</v>
      </c>
      <c r="C29" s="117" t="s">
        <v>227</v>
      </c>
      <c r="D29" s="117"/>
      <c r="E29" s="105">
        <v>42874</v>
      </c>
    </row>
    <row r="30" spans="1:11" x14ac:dyDescent="0.2">
      <c r="A30" s="117" t="s">
        <v>228</v>
      </c>
      <c r="B30" s="117" t="s">
        <v>184</v>
      </c>
      <c r="C30" s="117" t="s">
        <v>229</v>
      </c>
      <c r="D30" s="117"/>
      <c r="E30" s="105" t="s">
        <v>201</v>
      </c>
    </row>
    <row r="31" spans="1:11" ht="28.5" x14ac:dyDescent="0.2">
      <c r="A31" s="117" t="s">
        <v>230</v>
      </c>
      <c r="B31" s="117" t="s">
        <v>231</v>
      </c>
      <c r="C31" s="117" t="s">
        <v>232</v>
      </c>
      <c r="D31" s="117"/>
      <c r="E31" s="105" t="s">
        <v>233</v>
      </c>
    </row>
    <row r="32" spans="1:11" x14ac:dyDescent="0.2">
      <c r="A32" s="117" t="s">
        <v>234</v>
      </c>
      <c r="B32" s="117" t="s">
        <v>235</v>
      </c>
      <c r="C32" s="117" t="s">
        <v>236</v>
      </c>
      <c r="D32" s="117"/>
      <c r="E32" s="105" t="s">
        <v>174</v>
      </c>
    </row>
    <row r="33" spans="1:11" x14ac:dyDescent="0.2">
      <c r="A33" s="117" t="s">
        <v>237</v>
      </c>
      <c r="B33" s="117"/>
      <c r="C33" s="117"/>
      <c r="D33" s="117"/>
      <c r="E33" s="105"/>
    </row>
    <row r="34" spans="1:11" s="161" customFormat="1" ht="21" customHeight="1" x14ac:dyDescent="0.2">
      <c r="A34" s="117" t="s">
        <v>290</v>
      </c>
      <c r="B34" s="117" t="s">
        <v>301</v>
      </c>
      <c r="C34" s="172" t="s">
        <v>302</v>
      </c>
      <c r="D34" s="117"/>
      <c r="E34" s="105">
        <v>43070</v>
      </c>
      <c r="F34" s="159"/>
      <c r="G34" s="160"/>
      <c r="H34" s="160"/>
      <c r="I34" s="160"/>
      <c r="J34" s="160"/>
      <c r="K34" s="160"/>
    </row>
    <row r="35" spans="1:11" x14ac:dyDescent="0.2">
      <c r="A35" s="117" t="s">
        <v>238</v>
      </c>
      <c r="B35" s="117" t="s">
        <v>239</v>
      </c>
      <c r="C35" s="117" t="s">
        <v>240</v>
      </c>
      <c r="D35" s="117"/>
      <c r="E35" s="105"/>
    </row>
    <row r="36" spans="1:11" x14ac:dyDescent="0.2">
      <c r="A36" s="117" t="s">
        <v>241</v>
      </c>
      <c r="B36" s="117"/>
      <c r="C36" s="117"/>
      <c r="D36" s="117"/>
      <c r="E36" s="105"/>
    </row>
    <row r="37" spans="1:11" x14ac:dyDescent="0.2">
      <c r="A37" s="117" t="s">
        <v>242</v>
      </c>
      <c r="B37" s="117"/>
      <c r="C37" s="117"/>
      <c r="D37" s="117"/>
      <c r="E37" s="105"/>
    </row>
    <row r="38" spans="1:11" x14ac:dyDescent="0.2">
      <c r="A38" s="117" t="s">
        <v>243</v>
      </c>
      <c r="B38" s="117" t="s">
        <v>244</v>
      </c>
      <c r="C38" s="117" t="s">
        <v>245</v>
      </c>
      <c r="D38" s="117"/>
      <c r="E38" s="105">
        <v>42186</v>
      </c>
    </row>
    <row r="39" spans="1:11" ht="28.5" x14ac:dyDescent="0.2">
      <c r="A39" s="117" t="s">
        <v>246</v>
      </c>
      <c r="B39" s="117" t="s">
        <v>247</v>
      </c>
      <c r="C39" s="117" t="s">
        <v>248</v>
      </c>
      <c r="D39" s="117"/>
      <c r="E39" s="105">
        <v>42552</v>
      </c>
    </row>
    <row r="40" spans="1:11" x14ac:dyDescent="0.2">
      <c r="A40" s="117" t="s">
        <v>249</v>
      </c>
      <c r="B40" s="117" t="s">
        <v>250</v>
      </c>
      <c r="C40" s="117"/>
      <c r="D40" s="117"/>
      <c r="E40" s="105"/>
    </row>
    <row r="41" spans="1:11" x14ac:dyDescent="0.2">
      <c r="A41" s="117" t="s">
        <v>251</v>
      </c>
      <c r="B41" s="117" t="s">
        <v>252</v>
      </c>
      <c r="C41" s="117" t="s">
        <v>253</v>
      </c>
      <c r="D41" s="117"/>
      <c r="E41" s="105"/>
    </row>
    <row r="42" spans="1:11" ht="28.5" x14ac:dyDescent="0.2">
      <c r="A42" s="117" t="s">
        <v>310</v>
      </c>
      <c r="B42" s="117" t="s">
        <v>254</v>
      </c>
      <c r="C42" s="117"/>
      <c r="D42" s="117"/>
      <c r="E42" s="105" t="s">
        <v>255</v>
      </c>
    </row>
    <row r="43" spans="1:11" ht="28.5" x14ac:dyDescent="0.2">
      <c r="A43" s="117" t="s">
        <v>256</v>
      </c>
      <c r="B43" s="117" t="s">
        <v>257</v>
      </c>
      <c r="C43" s="117" t="s">
        <v>258</v>
      </c>
      <c r="D43" s="117"/>
      <c r="E43" s="105" t="s">
        <v>174</v>
      </c>
    </row>
    <row r="44" spans="1:11" x14ac:dyDescent="0.2">
      <c r="A44" s="117" t="s">
        <v>259</v>
      </c>
      <c r="B44" s="117" t="s">
        <v>184</v>
      </c>
      <c r="C44" s="117" t="s">
        <v>260</v>
      </c>
      <c r="D44" s="117"/>
      <c r="E44" s="105" t="s">
        <v>177</v>
      </c>
    </row>
    <row r="45" spans="1:11" x14ac:dyDescent="0.2">
      <c r="A45" s="117" t="s">
        <v>261</v>
      </c>
      <c r="B45" s="117"/>
      <c r="C45" s="117" t="s">
        <v>262</v>
      </c>
      <c r="D45" s="117"/>
      <c r="E45" s="105" t="s">
        <v>177</v>
      </c>
    </row>
    <row r="46" spans="1:11" ht="28.5" x14ac:dyDescent="0.2">
      <c r="A46" s="117" t="s">
        <v>263</v>
      </c>
      <c r="B46" s="117" t="s">
        <v>184</v>
      </c>
      <c r="C46" s="117" t="s">
        <v>311</v>
      </c>
      <c r="D46" s="117"/>
      <c r="E46" s="105"/>
    </row>
    <row r="47" spans="1:11" ht="28.5" x14ac:dyDescent="0.2">
      <c r="A47" s="117" t="s">
        <v>264</v>
      </c>
      <c r="B47" s="117" t="s">
        <v>265</v>
      </c>
      <c r="C47" s="117" t="s">
        <v>266</v>
      </c>
      <c r="D47" s="117"/>
      <c r="E47" s="105">
        <v>2016</v>
      </c>
    </row>
    <row r="48" spans="1:11" x14ac:dyDescent="0.2">
      <c r="A48" s="117" t="s">
        <v>267</v>
      </c>
      <c r="B48" s="117" t="s">
        <v>223</v>
      </c>
      <c r="C48" s="117" t="s">
        <v>268</v>
      </c>
      <c r="D48" s="117"/>
      <c r="E48" s="105"/>
    </row>
    <row r="49" spans="1:11" ht="24.75" customHeight="1" x14ac:dyDescent="0.2">
      <c r="A49" s="117" t="s">
        <v>269</v>
      </c>
      <c r="B49" s="117" t="s">
        <v>270</v>
      </c>
      <c r="C49" s="117"/>
      <c r="D49" s="117"/>
      <c r="E49" s="105" t="s">
        <v>255</v>
      </c>
    </row>
    <row r="50" spans="1:11" ht="23.25" customHeight="1" x14ac:dyDescent="0.2">
      <c r="A50" s="117" t="s">
        <v>271</v>
      </c>
      <c r="B50" s="117" t="s">
        <v>272</v>
      </c>
      <c r="C50" s="117" t="s">
        <v>273</v>
      </c>
      <c r="D50" s="117"/>
      <c r="E50" s="105"/>
    </row>
    <row r="51" spans="1:11" x14ac:dyDescent="0.2">
      <c r="A51" s="117" t="s">
        <v>274</v>
      </c>
      <c r="B51" s="117" t="s">
        <v>184</v>
      </c>
      <c r="C51" s="117" t="s">
        <v>275</v>
      </c>
      <c r="D51" s="117"/>
      <c r="E51" s="105" t="s">
        <v>177</v>
      </c>
    </row>
    <row r="52" spans="1:11" x14ac:dyDescent="0.2">
      <c r="A52" s="117" t="s">
        <v>276</v>
      </c>
      <c r="B52" s="117" t="s">
        <v>277</v>
      </c>
      <c r="C52" s="117" t="s">
        <v>278</v>
      </c>
      <c r="D52" s="117"/>
      <c r="E52" s="105" t="s">
        <v>174</v>
      </c>
    </row>
    <row r="53" spans="1:11" ht="28.5" x14ac:dyDescent="0.2">
      <c r="A53" s="117" t="s">
        <v>279</v>
      </c>
      <c r="B53" s="117" t="s">
        <v>280</v>
      </c>
      <c r="C53" s="117" t="s">
        <v>281</v>
      </c>
      <c r="D53" s="117"/>
      <c r="E53" s="105" t="s">
        <v>174</v>
      </c>
    </row>
    <row r="54" spans="1:11" ht="28.5" x14ac:dyDescent="0.2">
      <c r="A54" s="117" t="s">
        <v>282</v>
      </c>
      <c r="B54" s="117" t="s">
        <v>250</v>
      </c>
      <c r="C54" s="117" t="s">
        <v>283</v>
      </c>
      <c r="D54" s="117"/>
      <c r="E54" s="105">
        <v>41640</v>
      </c>
    </row>
    <row r="55" spans="1:11" x14ac:dyDescent="0.2">
      <c r="A55" s="117" t="s">
        <v>284</v>
      </c>
      <c r="B55" s="117" t="s">
        <v>250</v>
      </c>
      <c r="C55" s="117" t="s">
        <v>285</v>
      </c>
      <c r="D55" s="117"/>
      <c r="E55" s="105">
        <v>42736</v>
      </c>
    </row>
    <row r="56" spans="1:11" s="79" customFormat="1" x14ac:dyDescent="0.2">
      <c r="A56" s="117" t="s">
        <v>342</v>
      </c>
      <c r="B56" s="117"/>
      <c r="C56" s="117" t="s">
        <v>343</v>
      </c>
      <c r="D56" s="171"/>
      <c r="E56" s="105" t="s">
        <v>341</v>
      </c>
      <c r="F56" s="21"/>
      <c r="G56" s="120"/>
      <c r="H56" s="120"/>
      <c r="I56" s="120"/>
      <c r="J56" s="120"/>
      <c r="K56" s="120"/>
    </row>
    <row r="57" spans="1:11" s="79" customFormat="1" ht="42.75" x14ac:dyDescent="0.2">
      <c r="A57" s="117" t="s">
        <v>338</v>
      </c>
      <c r="B57" s="117" t="s">
        <v>339</v>
      </c>
      <c r="C57" s="117" t="s">
        <v>340</v>
      </c>
      <c r="D57" s="117"/>
      <c r="E57" s="105" t="s">
        <v>341</v>
      </c>
      <c r="F57" s="21"/>
      <c r="G57" s="120"/>
      <c r="H57" s="120"/>
      <c r="I57" s="120"/>
      <c r="J57" s="120"/>
      <c r="K57" s="120"/>
    </row>
    <row r="58" spans="1:11" ht="114" x14ac:dyDescent="0.2">
      <c r="A58" s="117" t="s">
        <v>286</v>
      </c>
      <c r="B58" s="117" t="s">
        <v>287</v>
      </c>
      <c r="C58" s="117" t="s">
        <v>288</v>
      </c>
      <c r="D58" s="117"/>
      <c r="E58" s="105" t="s">
        <v>289</v>
      </c>
    </row>
    <row r="59" spans="1:11" s="79" customFormat="1" x14ac:dyDescent="0.2">
      <c r="A59" s="9"/>
      <c r="B59" s="9"/>
      <c r="C59" s="9"/>
      <c r="D59" s="9"/>
      <c r="E59" s="169"/>
      <c r="F59" s="21"/>
      <c r="G59" s="120"/>
      <c r="H59" s="120"/>
      <c r="I59" s="120"/>
      <c r="J59" s="120"/>
      <c r="K59" s="120"/>
    </row>
    <row r="60" spans="1:11" s="79" customFormat="1" x14ac:dyDescent="0.2">
      <c r="A60" s="9"/>
      <c r="B60" s="9"/>
      <c r="C60" s="9"/>
      <c r="D60" s="9"/>
      <c r="E60" s="169"/>
      <c r="F60" s="21"/>
      <c r="G60" s="120"/>
      <c r="H60" s="120"/>
      <c r="I60" s="120"/>
      <c r="J60" s="120"/>
      <c r="K60" s="120"/>
    </row>
    <row r="61" spans="1:11" s="79" customFormat="1" x14ac:dyDescent="0.2">
      <c r="A61" s="9"/>
      <c r="B61" s="9"/>
      <c r="C61" s="9"/>
      <c r="D61" s="9"/>
      <c r="E61" s="169"/>
      <c r="F61" s="21"/>
      <c r="G61" s="120"/>
      <c r="H61" s="120"/>
      <c r="I61" s="120"/>
      <c r="J61" s="120"/>
      <c r="K61" s="120"/>
    </row>
  </sheetData>
  <mergeCells count="2">
    <mergeCell ref="A1:E1"/>
    <mergeCell ref="A2:E2"/>
  </mergeCells>
  <pageMargins left="0.45" right="0.45" top="1.2" bottom="0.5" header="0.3" footer="0.3"/>
  <pageSetup scale="68"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Q23"/>
  <sheetViews>
    <sheetView showGridLines="0" zoomScale="70" zoomScaleNormal="70" zoomScaleSheetLayoutView="90" workbookViewId="0">
      <selection activeCell="C18" sqref="C18"/>
    </sheetView>
  </sheetViews>
  <sheetFormatPr defaultColWidth="8.7109375" defaultRowHeight="15" x14ac:dyDescent="0.2"/>
  <cols>
    <col min="1" max="1" width="21.5703125" style="12" bestFit="1" customWidth="1"/>
    <col min="2" max="2" width="29.5703125" style="79" customWidth="1"/>
    <col min="3" max="6" width="13.5703125" style="21" customWidth="1"/>
    <col min="7" max="7" width="113.28515625" style="12" customWidth="1"/>
    <col min="8" max="15" width="8.7109375" style="11"/>
    <col min="16" max="16384" width="8.7109375" style="12"/>
  </cols>
  <sheetData>
    <row r="1" spans="1:17" ht="383.45" customHeight="1" x14ac:dyDescent="0.2">
      <c r="A1" s="193" t="s">
        <v>133</v>
      </c>
      <c r="B1" s="194"/>
      <c r="C1" s="194"/>
      <c r="D1" s="194"/>
      <c r="E1" s="194"/>
      <c r="F1" s="194"/>
      <c r="G1" s="195"/>
      <c r="P1" s="37"/>
      <c r="Q1" s="37"/>
    </row>
    <row r="3" spans="1:17" ht="15.75" x14ac:dyDescent="0.25">
      <c r="A3" s="269" t="str">
        <f>PCMH</f>
        <v>PE #12</v>
      </c>
      <c r="B3" s="270"/>
      <c r="C3" s="269"/>
      <c r="D3" s="270"/>
      <c r="E3" s="269"/>
      <c r="F3" s="270"/>
      <c r="G3" s="132"/>
    </row>
    <row r="4" spans="1:17" ht="15.75" x14ac:dyDescent="0.25">
      <c r="A4" s="261" t="s">
        <v>1</v>
      </c>
      <c r="B4" s="262"/>
      <c r="C4" s="263"/>
      <c r="D4" s="263"/>
      <c r="E4" s="263"/>
      <c r="F4" s="263"/>
      <c r="G4" s="264"/>
    </row>
    <row r="5" spans="1:17" s="45" customFormat="1" x14ac:dyDescent="0.2">
      <c r="A5" s="122" t="s">
        <v>53</v>
      </c>
      <c r="B5" s="122" t="s">
        <v>54</v>
      </c>
      <c r="C5" s="122" t="s">
        <v>55</v>
      </c>
      <c r="D5" s="122" t="s">
        <v>56</v>
      </c>
      <c r="E5" s="122" t="s">
        <v>57</v>
      </c>
      <c r="F5" s="122" t="s">
        <v>58</v>
      </c>
      <c r="G5" s="122" t="s">
        <v>59</v>
      </c>
      <c r="H5" s="120"/>
      <c r="I5" s="120"/>
      <c r="J5" s="120"/>
      <c r="K5" s="120"/>
      <c r="L5" s="120"/>
      <c r="M5" s="120"/>
      <c r="N5" s="120"/>
      <c r="O5" s="120"/>
      <c r="P5" s="121"/>
      <c r="Q5" s="121"/>
    </row>
    <row r="6" spans="1:17" ht="15.75" x14ac:dyDescent="0.25">
      <c r="A6" s="267" t="s">
        <v>116</v>
      </c>
      <c r="B6" s="116"/>
      <c r="C6" s="265" t="s">
        <v>115</v>
      </c>
      <c r="D6" s="266"/>
      <c r="E6" s="266"/>
      <c r="F6" s="266"/>
      <c r="G6" s="267" t="s">
        <v>77</v>
      </c>
    </row>
    <row r="7" spans="1:17" s="17" customFormat="1" ht="70.900000000000006" customHeight="1" x14ac:dyDescent="0.25">
      <c r="A7" s="268"/>
      <c r="B7" s="115" t="s">
        <v>109</v>
      </c>
      <c r="C7" s="113" t="s">
        <v>117</v>
      </c>
      <c r="D7" s="113" t="s">
        <v>79</v>
      </c>
      <c r="E7" s="113" t="s">
        <v>78</v>
      </c>
      <c r="F7" s="113" t="s">
        <v>101</v>
      </c>
      <c r="G7" s="268"/>
      <c r="H7" s="16"/>
      <c r="I7" s="16"/>
      <c r="J7" s="16"/>
      <c r="K7" s="16"/>
      <c r="L7" s="16"/>
      <c r="M7" s="16"/>
      <c r="N7" s="16"/>
      <c r="O7" s="16"/>
    </row>
    <row r="8" spans="1:17" s="28" customFormat="1" ht="131.25" hidden="1" customHeight="1" x14ac:dyDescent="0.2">
      <c r="A8" s="3">
        <v>43208</v>
      </c>
      <c r="B8" s="3" t="s">
        <v>304</v>
      </c>
      <c r="C8" s="4">
        <v>27</v>
      </c>
      <c r="D8" s="4">
        <v>27</v>
      </c>
      <c r="E8" s="4">
        <v>1</v>
      </c>
      <c r="F8" s="4">
        <v>1</v>
      </c>
      <c r="G8" s="15" t="s">
        <v>305</v>
      </c>
      <c r="H8" s="30"/>
      <c r="I8" s="30"/>
      <c r="J8" s="30"/>
      <c r="K8" s="30"/>
      <c r="L8" s="30"/>
      <c r="M8" s="30"/>
      <c r="N8" s="30"/>
      <c r="O8" s="30"/>
    </row>
    <row r="9" spans="1:17" s="28" customFormat="1" ht="99.75" hidden="1" x14ac:dyDescent="0.2">
      <c r="A9" s="3">
        <v>43236</v>
      </c>
      <c r="B9" s="3" t="s">
        <v>304</v>
      </c>
      <c r="C9" s="4">
        <v>25</v>
      </c>
      <c r="D9" s="4">
        <v>25</v>
      </c>
      <c r="E9" s="4">
        <v>1</v>
      </c>
      <c r="F9" s="4">
        <v>1</v>
      </c>
      <c r="G9" s="15" t="s">
        <v>306</v>
      </c>
      <c r="H9" s="30"/>
      <c r="I9" s="30"/>
      <c r="J9" s="30"/>
      <c r="K9" s="30"/>
      <c r="L9" s="30"/>
      <c r="M9" s="30"/>
      <c r="N9" s="30"/>
      <c r="O9" s="30"/>
    </row>
    <row r="10" spans="1:17" s="28" customFormat="1" ht="71.25" hidden="1" x14ac:dyDescent="0.2">
      <c r="A10" s="3">
        <v>43271</v>
      </c>
      <c r="B10" s="3" t="s">
        <v>304</v>
      </c>
      <c r="C10" s="4">
        <v>20</v>
      </c>
      <c r="D10" s="4">
        <v>20</v>
      </c>
      <c r="E10" s="4">
        <v>1</v>
      </c>
      <c r="F10" s="4">
        <v>1</v>
      </c>
      <c r="G10" s="15" t="s">
        <v>307</v>
      </c>
      <c r="H10" s="30"/>
      <c r="I10" s="30"/>
      <c r="J10" s="30"/>
      <c r="K10" s="30"/>
      <c r="L10" s="30"/>
      <c r="M10" s="30"/>
      <c r="N10" s="30"/>
      <c r="O10" s="30"/>
    </row>
    <row r="11" spans="1:17" s="28" customFormat="1" ht="71.25" hidden="1" x14ac:dyDescent="0.2">
      <c r="A11" s="3">
        <v>43299</v>
      </c>
      <c r="B11" s="3" t="s">
        <v>304</v>
      </c>
      <c r="C11" s="4">
        <v>28</v>
      </c>
      <c r="D11" s="4">
        <v>28</v>
      </c>
      <c r="E11" s="4">
        <v>1</v>
      </c>
      <c r="F11" s="4">
        <v>1</v>
      </c>
      <c r="G11" s="15" t="s">
        <v>313</v>
      </c>
      <c r="H11" s="30"/>
      <c r="I11" s="30"/>
      <c r="J11" s="30"/>
      <c r="K11" s="30"/>
      <c r="L11" s="30"/>
      <c r="M11" s="30"/>
      <c r="N11" s="30"/>
      <c r="O11" s="30"/>
    </row>
    <row r="12" spans="1:17" s="28" customFormat="1" ht="71.25" hidden="1" x14ac:dyDescent="0.2">
      <c r="A12" s="3">
        <v>43327</v>
      </c>
      <c r="B12" s="3" t="s">
        <v>304</v>
      </c>
      <c r="C12" s="4">
        <v>26</v>
      </c>
      <c r="D12" s="4">
        <v>26</v>
      </c>
      <c r="E12" s="4">
        <v>1</v>
      </c>
      <c r="F12" s="4">
        <v>1</v>
      </c>
      <c r="G12" s="15" t="s">
        <v>314</v>
      </c>
      <c r="H12" s="30"/>
      <c r="I12" s="30"/>
      <c r="J12" s="30"/>
      <c r="K12" s="30"/>
      <c r="L12" s="30"/>
      <c r="M12" s="30"/>
      <c r="N12" s="30"/>
      <c r="O12" s="30"/>
    </row>
    <row r="13" spans="1:17" s="28" customFormat="1" ht="71.25" hidden="1" x14ac:dyDescent="0.2">
      <c r="A13" s="3">
        <v>43362</v>
      </c>
      <c r="B13" s="3" t="s">
        <v>304</v>
      </c>
      <c r="C13" s="4">
        <v>28</v>
      </c>
      <c r="D13" s="4">
        <v>28</v>
      </c>
      <c r="E13" s="4">
        <v>1</v>
      </c>
      <c r="F13" s="4">
        <v>1</v>
      </c>
      <c r="G13" s="15" t="s">
        <v>315</v>
      </c>
      <c r="H13" s="30"/>
      <c r="I13" s="30"/>
      <c r="J13" s="30"/>
      <c r="K13" s="30"/>
      <c r="L13" s="30"/>
      <c r="M13" s="30"/>
      <c r="N13" s="30"/>
      <c r="O13" s="30"/>
    </row>
    <row r="14" spans="1:17" s="28" customFormat="1" ht="71.25" hidden="1" x14ac:dyDescent="0.2">
      <c r="A14" s="3">
        <v>43390</v>
      </c>
      <c r="B14" s="3" t="s">
        <v>304</v>
      </c>
      <c r="C14" s="4">
        <v>30</v>
      </c>
      <c r="D14" s="4">
        <v>30</v>
      </c>
      <c r="E14" s="4">
        <v>1</v>
      </c>
      <c r="F14" s="4">
        <v>1</v>
      </c>
      <c r="G14" s="15" t="s">
        <v>317</v>
      </c>
      <c r="H14" s="30"/>
      <c r="I14" s="30"/>
      <c r="J14" s="30"/>
      <c r="K14" s="30"/>
      <c r="L14" s="30"/>
      <c r="M14" s="30"/>
      <c r="N14" s="30"/>
      <c r="O14" s="30"/>
    </row>
    <row r="15" spans="1:17" s="28" customFormat="1" ht="85.5" hidden="1" x14ac:dyDescent="0.2">
      <c r="A15" s="3" t="s">
        <v>318</v>
      </c>
      <c r="B15" s="3" t="s">
        <v>304</v>
      </c>
      <c r="C15" s="4">
        <v>29</v>
      </c>
      <c r="D15" s="4">
        <v>29</v>
      </c>
      <c r="E15" s="4">
        <v>1</v>
      </c>
      <c r="F15" s="4">
        <v>1</v>
      </c>
      <c r="G15" s="15" t="s">
        <v>319</v>
      </c>
      <c r="H15" s="30"/>
      <c r="I15" s="30"/>
      <c r="J15" s="30"/>
      <c r="K15" s="30"/>
      <c r="L15" s="30"/>
      <c r="M15" s="30"/>
      <c r="N15" s="30"/>
      <c r="O15" s="30"/>
    </row>
    <row r="16" spans="1:17" s="28" customFormat="1" ht="63.75" customHeight="1" x14ac:dyDescent="0.2">
      <c r="A16" s="3">
        <v>43544</v>
      </c>
      <c r="B16" s="3" t="s">
        <v>304</v>
      </c>
      <c r="C16" s="4">
        <v>21</v>
      </c>
      <c r="D16" s="4">
        <v>21</v>
      </c>
      <c r="E16" s="4">
        <v>1</v>
      </c>
      <c r="F16" s="4">
        <v>1</v>
      </c>
      <c r="G16" s="15" t="s">
        <v>335</v>
      </c>
      <c r="H16" s="30"/>
      <c r="I16" s="30"/>
      <c r="J16" s="30"/>
      <c r="K16" s="30"/>
      <c r="L16" s="30"/>
      <c r="M16" s="30"/>
      <c r="N16" s="30"/>
      <c r="O16" s="30"/>
    </row>
    <row r="17" spans="1:15" s="28" customFormat="1" ht="85.5" x14ac:dyDescent="0.2">
      <c r="A17" s="3">
        <v>43635</v>
      </c>
      <c r="B17" s="3" t="s">
        <v>304</v>
      </c>
      <c r="C17" s="4">
        <v>23</v>
      </c>
      <c r="D17" s="4">
        <v>23</v>
      </c>
      <c r="E17" s="4">
        <v>1</v>
      </c>
      <c r="F17" s="4">
        <v>1</v>
      </c>
      <c r="G17" s="15" t="s">
        <v>344</v>
      </c>
      <c r="H17" s="30"/>
      <c r="I17" s="30"/>
      <c r="J17" s="30"/>
      <c r="K17" s="30"/>
      <c r="L17" s="30"/>
      <c r="M17" s="30"/>
      <c r="N17" s="30"/>
      <c r="O17" s="30"/>
    </row>
    <row r="18" spans="1:15" s="28" customFormat="1" ht="14.25" x14ac:dyDescent="0.2">
      <c r="A18" s="3"/>
      <c r="B18" s="3"/>
      <c r="C18" s="4"/>
      <c r="D18" s="4"/>
      <c r="E18" s="4"/>
      <c r="F18" s="4"/>
      <c r="G18" s="15"/>
      <c r="H18" s="30"/>
      <c r="I18" s="30"/>
      <c r="J18" s="30"/>
      <c r="K18" s="30"/>
      <c r="L18" s="30"/>
      <c r="M18" s="30"/>
      <c r="N18" s="30"/>
      <c r="O18" s="30"/>
    </row>
    <row r="19" spans="1:15" s="28" customFormat="1" ht="14.25" x14ac:dyDescent="0.2">
      <c r="A19" s="3"/>
      <c r="B19" s="3"/>
      <c r="C19" s="4"/>
      <c r="D19" s="4"/>
      <c r="E19" s="4"/>
      <c r="F19" s="4"/>
      <c r="G19" s="15"/>
      <c r="H19" s="30"/>
      <c r="I19" s="30"/>
      <c r="J19" s="30"/>
      <c r="K19" s="30"/>
      <c r="L19" s="30"/>
      <c r="M19" s="30"/>
      <c r="N19" s="30"/>
      <c r="O19" s="30"/>
    </row>
    <row r="20" spans="1:15" s="17" customFormat="1" ht="14.25" x14ac:dyDescent="0.2">
      <c r="A20" s="3"/>
      <c r="B20" s="3"/>
      <c r="C20" s="4"/>
      <c r="D20" s="4"/>
      <c r="E20" s="4"/>
      <c r="F20" s="4"/>
      <c r="G20" s="15"/>
      <c r="H20" s="16"/>
      <c r="I20" s="16"/>
      <c r="J20" s="16"/>
      <c r="K20" s="16"/>
      <c r="L20" s="16"/>
      <c r="M20" s="16"/>
      <c r="N20" s="16"/>
      <c r="O20" s="16"/>
    </row>
    <row r="22" spans="1:15" s="120" customFormat="1" x14ac:dyDescent="0.2">
      <c r="A22" s="120" t="s">
        <v>16</v>
      </c>
      <c r="C22" s="24"/>
      <c r="D22" s="24"/>
      <c r="E22" s="24"/>
      <c r="F22" s="24"/>
    </row>
    <row r="23" spans="1:15" s="11" customFormat="1" ht="73.150000000000006" customHeight="1" x14ac:dyDescent="0.2">
      <c r="A23" s="212"/>
      <c r="B23" s="213"/>
      <c r="C23" s="213"/>
      <c r="D23" s="213"/>
      <c r="E23" s="213"/>
      <c r="F23" s="213"/>
      <c r="G23" s="214"/>
      <c r="H23" s="31"/>
      <c r="I23" s="31"/>
      <c r="J23" s="31"/>
      <c r="K23" s="31"/>
      <c r="L23" s="31"/>
      <c r="M23" s="31"/>
      <c r="N23" s="31"/>
    </row>
  </sheetData>
  <mergeCells count="9">
    <mergeCell ref="A1:G1"/>
    <mergeCell ref="A23:G23"/>
    <mergeCell ref="A4:G4"/>
    <mergeCell ref="C6:F6"/>
    <mergeCell ref="A6:A7"/>
    <mergeCell ref="G6:G7"/>
    <mergeCell ref="A3:B3"/>
    <mergeCell ref="C3:D3"/>
    <mergeCell ref="E3:F3"/>
  </mergeCells>
  <pageMargins left="0.45" right="0.45" top="1.2" bottom="0.5" header="0.3" footer="0.3"/>
  <pageSetup scale="60" fitToHeight="0" orientation="landscape" horizontalDpi="1200" verticalDpi="1200"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63"/>
  <sheetViews>
    <sheetView showGridLines="0" zoomScale="80" zoomScaleNormal="80" zoomScaleSheetLayoutView="80" workbookViewId="0">
      <selection activeCell="C52" sqref="C52"/>
    </sheetView>
  </sheetViews>
  <sheetFormatPr defaultColWidth="8.7109375" defaultRowHeight="15" x14ac:dyDescent="0.2"/>
  <cols>
    <col min="1" max="1" width="21.5703125" style="12" bestFit="1" customWidth="1"/>
    <col min="2" max="2" width="155.5703125" style="29" customWidth="1"/>
    <col min="3" max="3" width="14" style="12" customWidth="1"/>
    <col min="4" max="16384" width="8.7109375" style="12"/>
  </cols>
  <sheetData>
    <row r="1" spans="1:16" s="19" customFormat="1" ht="198" customHeight="1" x14ac:dyDescent="0.2">
      <c r="A1" s="193" t="s">
        <v>159</v>
      </c>
      <c r="B1" s="194"/>
      <c r="C1" s="195"/>
      <c r="D1" s="39"/>
      <c r="E1" s="39"/>
      <c r="F1" s="39"/>
      <c r="G1" s="39"/>
      <c r="H1" s="39"/>
      <c r="I1" s="39"/>
      <c r="J1" s="39"/>
      <c r="K1" s="39"/>
      <c r="L1" s="39"/>
      <c r="M1" s="39"/>
      <c r="N1" s="39"/>
      <c r="O1" s="40"/>
      <c r="P1" s="40"/>
    </row>
    <row r="3" spans="1:16" ht="15.75" x14ac:dyDescent="0.25">
      <c r="A3" s="269" t="str">
        <f>PCMH</f>
        <v>PE #12</v>
      </c>
      <c r="B3" s="270"/>
      <c r="C3" s="76"/>
    </row>
    <row r="4" spans="1:16" ht="15.75" x14ac:dyDescent="0.25">
      <c r="A4" s="133" t="s">
        <v>66</v>
      </c>
      <c r="B4" s="134"/>
      <c r="C4" s="77"/>
    </row>
    <row r="5" spans="1:16" s="45" customFormat="1" x14ac:dyDescent="0.2">
      <c r="A5" s="58" t="s">
        <v>53</v>
      </c>
      <c r="B5" s="59" t="s">
        <v>54</v>
      </c>
      <c r="C5" s="60" t="s">
        <v>55</v>
      </c>
      <c r="D5" s="12"/>
      <c r="E5" s="12"/>
      <c r="F5" s="12"/>
      <c r="G5" s="12"/>
      <c r="H5" s="12"/>
      <c r="I5" s="12"/>
      <c r="J5" s="12"/>
      <c r="K5" s="12"/>
      <c r="L5" s="12"/>
      <c r="M5" s="12"/>
    </row>
    <row r="6" spans="1:16" s="17" customFormat="1" ht="33.6" customHeight="1" x14ac:dyDescent="0.25">
      <c r="A6" s="67" t="s">
        <v>19</v>
      </c>
      <c r="B6" s="67" t="s">
        <v>75</v>
      </c>
      <c r="C6" s="67" t="s">
        <v>76</v>
      </c>
    </row>
    <row r="7" spans="1:16" s="28" customFormat="1" ht="14.25" hidden="1" x14ac:dyDescent="0.2">
      <c r="A7" s="153" t="s">
        <v>298</v>
      </c>
      <c r="B7" s="34" t="s">
        <v>296</v>
      </c>
      <c r="C7" s="100">
        <v>5</v>
      </c>
    </row>
    <row r="8" spans="1:16" s="28" customFormat="1" ht="14.25" hidden="1" x14ac:dyDescent="0.2">
      <c r="A8" s="154" t="s">
        <v>297</v>
      </c>
      <c r="B8" s="34" t="s">
        <v>299</v>
      </c>
      <c r="C8" s="100">
        <v>2</v>
      </c>
    </row>
    <row r="9" spans="1:16" s="28" customFormat="1" ht="14.25" hidden="1" x14ac:dyDescent="0.2">
      <c r="A9" s="162">
        <v>43199</v>
      </c>
      <c r="B9" s="34" t="s">
        <v>308</v>
      </c>
      <c r="C9" s="100">
        <v>2</v>
      </c>
    </row>
    <row r="10" spans="1:16" s="28" customFormat="1" ht="14.25" hidden="1" x14ac:dyDescent="0.2">
      <c r="A10" s="3">
        <v>43209</v>
      </c>
      <c r="B10" s="34" t="s">
        <v>291</v>
      </c>
      <c r="C10" s="100">
        <v>2</v>
      </c>
    </row>
    <row r="11" spans="1:16" s="28" customFormat="1" ht="14.25" hidden="1" x14ac:dyDescent="0.2">
      <c r="A11" s="3">
        <v>43213</v>
      </c>
      <c r="B11" s="34" t="s">
        <v>308</v>
      </c>
      <c r="C11" s="100">
        <v>6</v>
      </c>
    </row>
    <row r="12" spans="1:16" s="28" customFormat="1" ht="14.25" hidden="1" x14ac:dyDescent="0.2">
      <c r="A12" s="3">
        <v>43222</v>
      </c>
      <c r="B12" s="34" t="s">
        <v>293</v>
      </c>
      <c r="C12" s="100">
        <v>3</v>
      </c>
    </row>
    <row r="13" spans="1:16" s="28" customFormat="1" ht="14.25" hidden="1" x14ac:dyDescent="0.2">
      <c r="A13" s="3">
        <v>43227</v>
      </c>
      <c r="B13" s="34" t="s">
        <v>308</v>
      </c>
      <c r="C13" s="100">
        <v>3</v>
      </c>
    </row>
    <row r="14" spans="1:16" s="28" customFormat="1" ht="14.25" hidden="1" x14ac:dyDescent="0.2">
      <c r="A14" s="3">
        <v>43235</v>
      </c>
      <c r="B14" s="34" t="s">
        <v>292</v>
      </c>
      <c r="C14" s="100">
        <v>1</v>
      </c>
    </row>
    <row r="15" spans="1:16" s="28" customFormat="1" ht="14.25" hidden="1" x14ac:dyDescent="0.2">
      <c r="A15" s="3">
        <v>43241</v>
      </c>
      <c r="B15" s="34" t="s">
        <v>308</v>
      </c>
      <c r="C15" s="100">
        <v>8</v>
      </c>
    </row>
    <row r="16" spans="1:16" s="17" customFormat="1" ht="14.25" hidden="1" x14ac:dyDescent="0.2">
      <c r="A16" s="3">
        <v>43244</v>
      </c>
      <c r="B16" s="34" t="s">
        <v>294</v>
      </c>
      <c r="C16" s="152">
        <v>3</v>
      </c>
    </row>
    <row r="17" spans="1:6" s="17" customFormat="1" ht="14.25" hidden="1" x14ac:dyDescent="0.2">
      <c r="A17" s="3">
        <v>43258</v>
      </c>
      <c r="B17" s="34" t="s">
        <v>295</v>
      </c>
      <c r="C17" s="101">
        <v>2</v>
      </c>
    </row>
    <row r="18" spans="1:6" s="17" customFormat="1" ht="14.25" hidden="1" x14ac:dyDescent="0.2">
      <c r="A18" s="3">
        <v>43276</v>
      </c>
      <c r="B18" s="34" t="s">
        <v>308</v>
      </c>
      <c r="C18" s="101">
        <v>8</v>
      </c>
    </row>
    <row r="19" spans="1:6" s="17" customFormat="1" ht="14.25" hidden="1" x14ac:dyDescent="0.2">
      <c r="A19" s="3">
        <v>43304</v>
      </c>
      <c r="B19" s="34" t="s">
        <v>308</v>
      </c>
      <c r="C19" s="101">
        <v>6</v>
      </c>
    </row>
    <row r="20" spans="1:6" s="17" customFormat="1" ht="14.25" hidden="1" x14ac:dyDescent="0.2">
      <c r="A20" s="3">
        <v>43318</v>
      </c>
      <c r="B20" s="34" t="s">
        <v>308</v>
      </c>
      <c r="C20" s="101">
        <v>6</v>
      </c>
    </row>
    <row r="21" spans="1:6" s="17" customFormat="1" ht="14.25" hidden="1" x14ac:dyDescent="0.2">
      <c r="A21" s="3">
        <v>43332</v>
      </c>
      <c r="B21" s="34" t="s">
        <v>308</v>
      </c>
      <c r="C21" s="101">
        <v>11</v>
      </c>
    </row>
    <row r="22" spans="1:6" s="17" customFormat="1" ht="14.25" hidden="1" x14ac:dyDescent="0.2">
      <c r="A22" s="3">
        <v>43353</v>
      </c>
      <c r="B22" s="34" t="s">
        <v>308</v>
      </c>
      <c r="C22" s="101">
        <v>9</v>
      </c>
    </row>
    <row r="23" spans="1:6" s="17" customFormat="1" ht="14.25" hidden="1" x14ac:dyDescent="0.2">
      <c r="A23" s="3">
        <v>43367</v>
      </c>
      <c r="B23" s="34" t="s">
        <v>308</v>
      </c>
      <c r="C23" s="101">
        <v>10</v>
      </c>
    </row>
    <row r="24" spans="1:6" s="89" customFormat="1" ht="14.25" hidden="1" x14ac:dyDescent="0.2">
      <c r="A24" s="3">
        <v>43381</v>
      </c>
      <c r="B24" s="34" t="s">
        <v>308</v>
      </c>
      <c r="C24" s="101">
        <v>5</v>
      </c>
    </row>
    <row r="25" spans="1:6" s="89" customFormat="1" ht="14.25" hidden="1" x14ac:dyDescent="0.2">
      <c r="A25" s="3">
        <v>43395</v>
      </c>
      <c r="B25" s="34" t="s">
        <v>308</v>
      </c>
      <c r="C25" s="101">
        <v>2</v>
      </c>
    </row>
    <row r="26" spans="1:6" s="89" customFormat="1" ht="14.25" hidden="1" x14ac:dyDescent="0.2">
      <c r="A26" s="3">
        <v>43409</v>
      </c>
      <c r="B26" s="34" t="s">
        <v>308</v>
      </c>
      <c r="C26" s="101">
        <v>4</v>
      </c>
    </row>
    <row r="27" spans="1:6" s="89" customFormat="1" ht="14.25" hidden="1" x14ac:dyDescent="0.2">
      <c r="A27" s="3">
        <v>43423</v>
      </c>
      <c r="B27" s="34" t="s">
        <v>308</v>
      </c>
      <c r="C27" s="101">
        <v>10</v>
      </c>
    </row>
    <row r="28" spans="1:6" s="89" customFormat="1" ht="14.25" hidden="1" x14ac:dyDescent="0.2">
      <c r="A28" s="3">
        <v>43451</v>
      </c>
      <c r="B28" s="34" t="s">
        <v>308</v>
      </c>
      <c r="C28" s="101">
        <v>7</v>
      </c>
    </row>
    <row r="29" spans="1:6" s="89" customFormat="1" ht="14.25" hidden="1" x14ac:dyDescent="0.2">
      <c r="A29" s="3" t="s">
        <v>320</v>
      </c>
      <c r="B29" s="34" t="s">
        <v>321</v>
      </c>
      <c r="C29" s="101">
        <v>41</v>
      </c>
      <c r="D29" s="27"/>
      <c r="E29" s="53"/>
      <c r="F29" s="164"/>
    </row>
    <row r="30" spans="1:6" s="89" customFormat="1" ht="14.25" hidden="1" x14ac:dyDescent="0.2">
      <c r="A30" s="3" t="s">
        <v>322</v>
      </c>
      <c r="B30" s="34" t="s">
        <v>323</v>
      </c>
      <c r="C30" s="101">
        <v>51</v>
      </c>
      <c r="D30" s="27"/>
      <c r="E30" s="53"/>
      <c r="F30" s="164"/>
    </row>
    <row r="31" spans="1:6" s="89" customFormat="1" ht="14.25" hidden="1" x14ac:dyDescent="0.2">
      <c r="A31" s="3" t="s">
        <v>324</v>
      </c>
      <c r="B31" s="34" t="s">
        <v>321</v>
      </c>
      <c r="C31" s="101">
        <v>33</v>
      </c>
      <c r="D31" s="27"/>
      <c r="E31" s="53"/>
      <c r="F31" s="164"/>
    </row>
    <row r="32" spans="1:6" s="89" customFormat="1" ht="14.25" hidden="1" x14ac:dyDescent="0.2">
      <c r="A32" s="3">
        <v>43419</v>
      </c>
      <c r="B32" s="34" t="s">
        <v>321</v>
      </c>
      <c r="C32" s="101">
        <v>24</v>
      </c>
      <c r="D32" s="27"/>
      <c r="E32" s="53"/>
      <c r="F32" s="164"/>
    </row>
    <row r="33" spans="1:6" s="89" customFormat="1" ht="14.25" hidden="1" x14ac:dyDescent="0.2">
      <c r="A33" s="3" t="s">
        <v>325</v>
      </c>
      <c r="B33" s="34" t="s">
        <v>321</v>
      </c>
      <c r="C33" s="101">
        <v>12</v>
      </c>
      <c r="D33" s="27"/>
      <c r="E33" s="53"/>
      <c r="F33" s="164"/>
    </row>
    <row r="34" spans="1:6" s="89" customFormat="1" ht="14.25" hidden="1" x14ac:dyDescent="0.2">
      <c r="A34" s="3" t="s">
        <v>326</v>
      </c>
      <c r="B34" s="34" t="s">
        <v>321</v>
      </c>
      <c r="C34" s="101">
        <v>28</v>
      </c>
      <c r="D34" s="27"/>
      <c r="E34" s="53"/>
      <c r="F34" s="164"/>
    </row>
    <row r="35" spans="1:6" s="89" customFormat="1" ht="14.25" hidden="1" x14ac:dyDescent="0.2">
      <c r="A35" s="3" t="s">
        <v>327</v>
      </c>
      <c r="B35" s="34" t="s">
        <v>321</v>
      </c>
      <c r="C35" s="101">
        <v>21</v>
      </c>
      <c r="D35" s="27"/>
      <c r="E35" s="53"/>
      <c r="F35" s="164"/>
    </row>
    <row r="36" spans="1:6" s="89" customFormat="1" ht="14.25" hidden="1" x14ac:dyDescent="0.2">
      <c r="A36" s="3" t="s">
        <v>328</v>
      </c>
      <c r="B36" s="34" t="s">
        <v>321</v>
      </c>
      <c r="C36" s="101">
        <v>27</v>
      </c>
      <c r="D36" s="27"/>
      <c r="E36" s="53"/>
      <c r="F36" s="164"/>
    </row>
    <row r="37" spans="1:6" s="89" customFormat="1" ht="14.25" hidden="1" x14ac:dyDescent="0.2">
      <c r="A37" s="3" t="s">
        <v>329</v>
      </c>
      <c r="B37" s="34" t="s">
        <v>321</v>
      </c>
      <c r="C37" s="101">
        <v>24</v>
      </c>
      <c r="D37" s="27"/>
      <c r="E37" s="53"/>
      <c r="F37" s="164"/>
    </row>
    <row r="38" spans="1:6" s="89" customFormat="1" ht="14.25" hidden="1" x14ac:dyDescent="0.2">
      <c r="A38" s="3" t="s">
        <v>330</v>
      </c>
      <c r="B38" s="34" t="s">
        <v>321</v>
      </c>
      <c r="C38" s="101">
        <v>48</v>
      </c>
      <c r="D38" s="27"/>
      <c r="E38" s="53"/>
      <c r="F38" s="164"/>
    </row>
    <row r="39" spans="1:6" s="89" customFormat="1" ht="14.25" hidden="1" x14ac:dyDescent="0.2">
      <c r="A39" s="3" t="s">
        <v>331</v>
      </c>
      <c r="B39" s="34" t="s">
        <v>321</v>
      </c>
      <c r="C39" s="101">
        <v>10</v>
      </c>
      <c r="D39" s="27"/>
      <c r="E39" s="53"/>
      <c r="F39" s="164"/>
    </row>
    <row r="40" spans="1:6" s="89" customFormat="1" ht="14.25" hidden="1" x14ac:dyDescent="0.2">
      <c r="A40" s="3" t="s">
        <v>332</v>
      </c>
      <c r="B40" s="34" t="s">
        <v>321</v>
      </c>
      <c r="C40" s="101">
        <v>19</v>
      </c>
      <c r="D40" s="27"/>
      <c r="E40" s="53"/>
      <c r="F40" s="164"/>
    </row>
    <row r="41" spans="1:6" s="89" customFormat="1" ht="14.25" hidden="1" x14ac:dyDescent="0.2">
      <c r="A41" s="3" t="s">
        <v>333</v>
      </c>
      <c r="B41" s="34" t="s">
        <v>321</v>
      </c>
      <c r="C41" s="101">
        <v>3</v>
      </c>
      <c r="D41" s="27"/>
      <c r="E41" s="53"/>
      <c r="F41" s="164"/>
    </row>
    <row r="42" spans="1:6" s="89" customFormat="1" ht="14.25" hidden="1" x14ac:dyDescent="0.2">
      <c r="A42" s="3">
        <v>43455</v>
      </c>
      <c r="B42" s="34" t="s">
        <v>321</v>
      </c>
      <c r="C42" s="101">
        <v>7</v>
      </c>
      <c r="D42" s="27"/>
      <c r="E42" s="53"/>
      <c r="F42" s="164"/>
    </row>
    <row r="43" spans="1:6" s="89" customFormat="1" ht="14.25" x14ac:dyDescent="0.2">
      <c r="A43" s="3">
        <v>43493</v>
      </c>
      <c r="B43" s="34" t="s">
        <v>308</v>
      </c>
      <c r="C43" s="101">
        <v>10</v>
      </c>
      <c r="D43" s="27"/>
      <c r="E43" s="53"/>
      <c r="F43" s="164"/>
    </row>
    <row r="44" spans="1:6" s="89" customFormat="1" ht="14.25" x14ac:dyDescent="0.2">
      <c r="A44" s="3">
        <v>43521</v>
      </c>
      <c r="B44" s="34" t="s">
        <v>308</v>
      </c>
      <c r="C44" s="101">
        <v>11</v>
      </c>
      <c r="D44" s="27"/>
      <c r="E44" s="53"/>
      <c r="F44" s="164"/>
    </row>
    <row r="45" spans="1:6" s="89" customFormat="1" ht="14.25" x14ac:dyDescent="0.2">
      <c r="A45" s="3">
        <v>43549</v>
      </c>
      <c r="B45" s="34" t="s">
        <v>308</v>
      </c>
      <c r="C45" s="101">
        <v>5</v>
      </c>
      <c r="D45" s="27"/>
      <c r="E45" s="53"/>
      <c r="F45" s="164"/>
    </row>
    <row r="46" spans="1:6" s="89" customFormat="1" ht="14.25" x14ac:dyDescent="0.2">
      <c r="A46" s="170">
        <v>43544</v>
      </c>
      <c r="B46" s="173" t="s">
        <v>337</v>
      </c>
      <c r="C46" s="101">
        <v>6</v>
      </c>
      <c r="D46" s="27"/>
      <c r="E46" s="53"/>
      <c r="F46" s="164"/>
    </row>
    <row r="47" spans="1:6" s="89" customFormat="1" ht="14.25" x14ac:dyDescent="0.2">
      <c r="A47" s="3">
        <v>43559</v>
      </c>
      <c r="B47" s="34" t="s">
        <v>336</v>
      </c>
      <c r="C47" s="101">
        <v>6</v>
      </c>
      <c r="D47" s="27"/>
      <c r="E47" s="53"/>
      <c r="F47" s="164"/>
    </row>
    <row r="48" spans="1:6" s="89" customFormat="1" ht="14.25" x14ac:dyDescent="0.2">
      <c r="A48" s="3">
        <v>43577</v>
      </c>
      <c r="B48" s="34" t="s">
        <v>308</v>
      </c>
      <c r="C48" s="101">
        <v>10</v>
      </c>
      <c r="D48" s="27"/>
      <c r="E48" s="53"/>
      <c r="F48" s="164"/>
    </row>
    <row r="49" spans="1:6" s="89" customFormat="1" ht="14.25" x14ac:dyDescent="0.2">
      <c r="A49" s="3">
        <v>43613</v>
      </c>
      <c r="B49" s="34" t="s">
        <v>308</v>
      </c>
      <c r="C49" s="101">
        <v>11</v>
      </c>
      <c r="D49" s="27"/>
      <c r="E49" s="53"/>
      <c r="F49" s="164"/>
    </row>
    <row r="50" spans="1:6" s="89" customFormat="1" ht="14.25" x14ac:dyDescent="0.2">
      <c r="A50" s="3">
        <v>43633</v>
      </c>
      <c r="B50" s="34" t="s">
        <v>308</v>
      </c>
      <c r="C50" s="101">
        <v>2</v>
      </c>
      <c r="D50" s="27"/>
      <c r="E50" s="53"/>
      <c r="F50" s="164"/>
    </row>
    <row r="51" spans="1:6" s="89" customFormat="1" ht="14.25" x14ac:dyDescent="0.2">
      <c r="A51" s="170">
        <v>43642</v>
      </c>
      <c r="B51" s="166" t="s">
        <v>346</v>
      </c>
      <c r="C51" s="174">
        <v>6</v>
      </c>
    </row>
    <row r="52" spans="1:6" s="89" customFormat="1" ht="14.25" x14ac:dyDescent="0.2">
      <c r="A52" s="3"/>
      <c r="B52" s="34" t="s">
        <v>345</v>
      </c>
      <c r="C52" s="101"/>
    </row>
    <row r="53" spans="1:6" s="17" customFormat="1" ht="14.25" x14ac:dyDescent="0.2">
      <c r="A53" s="3"/>
      <c r="B53" s="34"/>
      <c r="C53" s="101"/>
    </row>
    <row r="54" spans="1:6" x14ac:dyDescent="0.2">
      <c r="C54" s="17"/>
      <c r="D54" s="17"/>
      <c r="E54" s="17"/>
      <c r="F54" s="17"/>
    </row>
    <row r="55" spans="1:6" x14ac:dyDescent="0.2">
      <c r="A55" s="11" t="s">
        <v>16</v>
      </c>
      <c r="B55" s="24"/>
      <c r="C55" s="17"/>
      <c r="D55" s="17"/>
      <c r="E55" s="17"/>
      <c r="F55" s="17"/>
    </row>
    <row r="56" spans="1:6" ht="73.150000000000006" customHeight="1" x14ac:dyDescent="0.2">
      <c r="A56" s="212"/>
      <c r="B56" s="213"/>
      <c r="C56" s="214"/>
      <c r="D56" s="17"/>
      <c r="E56" s="17"/>
      <c r="F56" s="17"/>
    </row>
    <row r="57" spans="1:6" s="79" customFormat="1" x14ac:dyDescent="0.2">
      <c r="B57" s="29"/>
      <c r="C57" s="89"/>
      <c r="D57" s="89"/>
      <c r="E57" s="89"/>
      <c r="F57" s="89"/>
    </row>
    <row r="58" spans="1:6" x14ac:dyDescent="0.2">
      <c r="C58" s="17"/>
      <c r="D58" s="17"/>
      <c r="E58" s="17"/>
      <c r="F58" s="17"/>
    </row>
    <row r="59" spans="1:6" x14ac:dyDescent="0.2">
      <c r="C59" s="17"/>
      <c r="D59" s="17"/>
      <c r="E59" s="17"/>
      <c r="F59" s="17"/>
    </row>
    <row r="60" spans="1:6" x14ac:dyDescent="0.2">
      <c r="C60" s="17"/>
      <c r="D60" s="17"/>
      <c r="E60" s="17"/>
      <c r="F60" s="17"/>
    </row>
    <row r="61" spans="1:6" x14ac:dyDescent="0.2">
      <c r="C61" s="17"/>
      <c r="D61" s="17"/>
      <c r="E61" s="17"/>
      <c r="F61" s="17"/>
    </row>
    <row r="62" spans="1:6" x14ac:dyDescent="0.2">
      <c r="C62" s="17"/>
      <c r="D62" s="17"/>
      <c r="E62" s="17"/>
      <c r="F62" s="17"/>
    </row>
    <row r="63" spans="1:6" x14ac:dyDescent="0.2">
      <c r="C63" s="17"/>
      <c r="D63" s="17"/>
      <c r="E63" s="17"/>
      <c r="F63" s="17"/>
    </row>
  </sheetData>
  <mergeCells count="3">
    <mergeCell ref="A56:C56"/>
    <mergeCell ref="A1:C1"/>
    <mergeCell ref="A3:B3"/>
  </mergeCells>
  <pageMargins left="0.45" right="0.45" top="1.2" bottom="0.5" header="0.3" footer="0.3"/>
  <pageSetup scale="68" fitToHeight="0" orientation="landscape" horizontalDpi="1200" verticalDpi="1200"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22"/>
  <sheetViews>
    <sheetView showGridLines="0" zoomScale="80" zoomScaleNormal="80" zoomScaleSheetLayoutView="70" workbookViewId="0">
      <selection activeCell="A5" sqref="A5"/>
    </sheetView>
  </sheetViews>
  <sheetFormatPr defaultColWidth="8.7109375" defaultRowHeight="15" x14ac:dyDescent="0.2"/>
  <cols>
    <col min="1" max="1" width="199.7109375" style="12" customWidth="1"/>
    <col min="2" max="16384" width="8.7109375" style="12"/>
  </cols>
  <sheetData>
    <row r="1" spans="1:14" s="19" customFormat="1" ht="201" customHeight="1" x14ac:dyDescent="0.2">
      <c r="A1" s="83" t="s">
        <v>161</v>
      </c>
      <c r="B1" s="39"/>
      <c r="C1" s="39"/>
      <c r="D1" s="39"/>
      <c r="E1" s="39"/>
      <c r="F1" s="39"/>
      <c r="G1" s="39"/>
      <c r="H1" s="39"/>
      <c r="I1" s="39"/>
      <c r="J1" s="39"/>
      <c r="K1" s="39"/>
      <c r="L1" s="39"/>
      <c r="M1" s="40"/>
      <c r="N1" s="40"/>
    </row>
    <row r="2" spans="1:14" ht="10.15" customHeight="1" x14ac:dyDescent="0.2"/>
    <row r="3" spans="1:14" s="11" customFormat="1" ht="15" customHeight="1" x14ac:dyDescent="0.25">
      <c r="A3" s="135" t="str">
        <f>PCMH</f>
        <v>PE #12</v>
      </c>
      <c r="B3" s="79"/>
    </row>
    <row r="4" spans="1:14" s="11" customFormat="1" ht="15" customHeight="1" x14ac:dyDescent="0.25">
      <c r="A4" s="136" t="s">
        <v>124</v>
      </c>
      <c r="B4" s="79"/>
    </row>
    <row r="5" spans="1:14" s="30" customFormat="1" ht="136.15" customHeight="1" x14ac:dyDescent="0.2">
      <c r="A5" s="167" t="s">
        <v>312</v>
      </c>
    </row>
    <row r="6" spans="1:14" x14ac:dyDescent="0.2">
      <c r="B6" s="17"/>
      <c r="C6" s="17"/>
      <c r="D6" s="17"/>
    </row>
    <row r="7" spans="1:14" x14ac:dyDescent="0.2">
      <c r="B7" s="17"/>
      <c r="C7" s="17"/>
      <c r="D7" s="17"/>
    </row>
    <row r="8" spans="1:14" x14ac:dyDescent="0.2">
      <c r="B8" s="17"/>
      <c r="C8" s="17"/>
      <c r="D8" s="17"/>
    </row>
    <row r="9" spans="1:14" x14ac:dyDescent="0.2">
      <c r="B9" s="17"/>
      <c r="C9" s="17"/>
      <c r="D9" s="17"/>
    </row>
    <row r="10" spans="1:14" x14ac:dyDescent="0.2">
      <c r="B10" s="17"/>
      <c r="C10" s="17"/>
      <c r="D10" s="17"/>
    </row>
    <row r="11" spans="1:14" x14ac:dyDescent="0.2">
      <c r="B11" s="17"/>
      <c r="C11" s="17"/>
      <c r="D11" s="17"/>
    </row>
    <row r="12" spans="1:14" x14ac:dyDescent="0.2">
      <c r="B12" s="17"/>
      <c r="C12" s="17"/>
      <c r="D12" s="17"/>
    </row>
    <row r="13" spans="1:14" x14ac:dyDescent="0.2">
      <c r="B13" s="17"/>
      <c r="C13" s="17"/>
      <c r="D13" s="17"/>
    </row>
    <row r="22" s="79" customFormat="1" x14ac:dyDescent="0.2"/>
  </sheetData>
  <pageMargins left="0.45" right="0.45" top="1.2" bottom="0.5" header="0.3" footer="0.3"/>
  <pageSetup scale="6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29"/>
  <sheetViews>
    <sheetView showGridLines="0" topLeftCell="A13" zoomScale="80" zoomScaleNormal="80" zoomScaleSheetLayoutView="90" workbookViewId="0">
      <selection activeCell="F13" sqref="F13"/>
    </sheetView>
  </sheetViews>
  <sheetFormatPr defaultColWidth="8.7109375" defaultRowHeight="15" x14ac:dyDescent="0.2"/>
  <cols>
    <col min="1" max="1" width="33" style="12" customWidth="1"/>
    <col min="2" max="2" width="107" style="21" customWidth="1"/>
    <col min="3" max="16384" width="8.7109375" style="12"/>
  </cols>
  <sheetData>
    <row r="1" spans="1:7" ht="15.75" x14ac:dyDescent="0.25">
      <c r="A1" s="269" t="str">
        <f>PCMH</f>
        <v>PE #12</v>
      </c>
      <c r="B1" s="271"/>
    </row>
    <row r="2" spans="1:7" ht="15.75" x14ac:dyDescent="0.25">
      <c r="A2" s="272" t="s">
        <v>22</v>
      </c>
      <c r="B2" s="273"/>
    </row>
    <row r="3" spans="1:7" ht="15.75" x14ac:dyDescent="0.25">
      <c r="A3" s="64" t="s">
        <v>27</v>
      </c>
      <c r="B3" s="65" t="s">
        <v>23</v>
      </c>
    </row>
    <row r="4" spans="1:7" ht="47.45" customHeight="1" x14ac:dyDescent="0.2">
      <c r="A4" s="78" t="s">
        <v>70</v>
      </c>
      <c r="B4" s="123" t="s">
        <v>74</v>
      </c>
    </row>
    <row r="5" spans="1:7" s="25" customFormat="1" ht="21.6" customHeight="1" x14ac:dyDescent="0.2">
      <c r="A5" s="62" t="s">
        <v>95</v>
      </c>
      <c r="B5" s="123" t="s">
        <v>71</v>
      </c>
    </row>
    <row r="6" spans="1:7" s="138" customFormat="1" ht="64.150000000000006" customHeight="1" x14ac:dyDescent="0.2">
      <c r="A6" s="62" t="s">
        <v>96</v>
      </c>
      <c r="B6" s="123" t="s">
        <v>146</v>
      </c>
    </row>
    <row r="7" spans="1:7" s="25" customFormat="1" ht="47.45" customHeight="1" x14ac:dyDescent="0.2">
      <c r="A7" s="139" t="s">
        <v>68</v>
      </c>
      <c r="B7" s="123" t="s">
        <v>103</v>
      </c>
    </row>
    <row r="8" spans="1:7" s="26" customFormat="1" ht="78" customHeight="1" x14ac:dyDescent="0.2">
      <c r="A8" s="123" t="s">
        <v>17</v>
      </c>
      <c r="B8" s="34" t="s">
        <v>147</v>
      </c>
      <c r="G8" s="99"/>
    </row>
    <row r="9" spans="1:7" s="17" customFormat="1" ht="21.6" customHeight="1" x14ac:dyDescent="0.2">
      <c r="A9" s="62" t="s">
        <v>34</v>
      </c>
      <c r="B9" s="123" t="s">
        <v>33</v>
      </c>
    </row>
    <row r="10" spans="1:7" s="17" customFormat="1" ht="70.150000000000006" customHeight="1" x14ac:dyDescent="0.2">
      <c r="A10" s="139" t="s">
        <v>97</v>
      </c>
      <c r="B10" s="123" t="s">
        <v>148</v>
      </c>
    </row>
    <row r="11" spans="1:7" s="26" customFormat="1" ht="42.75" x14ac:dyDescent="0.2">
      <c r="A11" s="123" t="s">
        <v>98</v>
      </c>
      <c r="B11" s="123" t="s">
        <v>134</v>
      </c>
    </row>
    <row r="12" spans="1:7" s="26" customFormat="1" ht="54.6" customHeight="1" x14ac:dyDescent="0.2">
      <c r="A12" s="123" t="s">
        <v>39</v>
      </c>
      <c r="B12" s="123" t="s">
        <v>104</v>
      </c>
    </row>
    <row r="13" spans="1:7" s="26" customFormat="1" ht="169.9" customHeight="1" x14ac:dyDescent="0.2">
      <c r="A13" s="123" t="s">
        <v>40</v>
      </c>
      <c r="B13" s="123" t="s">
        <v>125</v>
      </c>
      <c r="G13" s="99"/>
    </row>
    <row r="14" spans="1:7" s="26" customFormat="1" ht="35.450000000000003" customHeight="1" x14ac:dyDescent="0.2">
      <c r="A14" s="123" t="s">
        <v>67</v>
      </c>
      <c r="B14" s="123" t="s">
        <v>118</v>
      </c>
    </row>
    <row r="15" spans="1:7" s="17" customFormat="1" ht="71.25" x14ac:dyDescent="0.2">
      <c r="A15" s="62" t="s">
        <v>35</v>
      </c>
      <c r="B15" s="123" t="s">
        <v>45</v>
      </c>
    </row>
    <row r="16" spans="1:7" s="26" customFormat="1" ht="36" customHeight="1" x14ac:dyDescent="0.2">
      <c r="A16" s="62" t="s">
        <v>0</v>
      </c>
      <c r="B16" s="123" t="s">
        <v>32</v>
      </c>
    </row>
    <row r="17" spans="1:3" s="26" customFormat="1" ht="49.9" customHeight="1" x14ac:dyDescent="0.2">
      <c r="A17" s="123" t="s">
        <v>24</v>
      </c>
      <c r="B17" s="34" t="s">
        <v>105</v>
      </c>
    </row>
    <row r="18" spans="1:3" s="26" customFormat="1" ht="49.9" customHeight="1" x14ac:dyDescent="0.2">
      <c r="A18" s="123" t="s">
        <v>44</v>
      </c>
      <c r="B18" s="34" t="s">
        <v>46</v>
      </c>
    </row>
    <row r="19" spans="1:3" s="26" customFormat="1" ht="39" customHeight="1" x14ac:dyDescent="0.2">
      <c r="A19" s="123" t="s">
        <v>26</v>
      </c>
      <c r="B19" s="34" t="s">
        <v>21</v>
      </c>
    </row>
    <row r="20" spans="1:3" s="26" customFormat="1" ht="66" customHeight="1" x14ac:dyDescent="0.2">
      <c r="A20" s="123" t="s">
        <v>106</v>
      </c>
      <c r="B20" s="34" t="s">
        <v>102</v>
      </c>
    </row>
    <row r="21" spans="1:3" s="26" customFormat="1" ht="26.45" customHeight="1" x14ac:dyDescent="0.2">
      <c r="A21" s="123" t="s">
        <v>43</v>
      </c>
      <c r="B21" s="34" t="s">
        <v>72</v>
      </c>
      <c r="C21" s="25"/>
    </row>
    <row r="22" spans="1:3" s="26" customFormat="1" ht="67.150000000000006" customHeight="1" x14ac:dyDescent="0.2">
      <c r="A22" s="123" t="s">
        <v>99</v>
      </c>
      <c r="B22" s="34" t="s">
        <v>107</v>
      </c>
    </row>
    <row r="23" spans="1:3" s="26" customFormat="1" ht="26.45" customHeight="1" x14ac:dyDescent="0.2">
      <c r="A23" s="123" t="s">
        <v>41</v>
      </c>
      <c r="B23" s="34" t="s">
        <v>42</v>
      </c>
    </row>
    <row r="24" spans="1:3" s="26" customFormat="1" ht="71.25" x14ac:dyDescent="0.2">
      <c r="A24" s="123" t="s">
        <v>100</v>
      </c>
      <c r="B24" s="34" t="s">
        <v>108</v>
      </c>
    </row>
    <row r="25" spans="1:3" s="26" customFormat="1" ht="64.150000000000006" customHeight="1" x14ac:dyDescent="0.2">
      <c r="A25" s="123" t="s">
        <v>37</v>
      </c>
      <c r="B25" s="34" t="s">
        <v>149</v>
      </c>
    </row>
    <row r="26" spans="1:3" s="26" customFormat="1" ht="85.5" x14ac:dyDescent="0.2">
      <c r="A26" s="123" t="s">
        <v>69</v>
      </c>
      <c r="B26" s="34" t="s">
        <v>73</v>
      </c>
    </row>
    <row r="27" spans="1:3" s="26" customFormat="1" ht="171" x14ac:dyDescent="0.2">
      <c r="A27" s="123" t="s">
        <v>25</v>
      </c>
      <c r="B27" s="34" t="s">
        <v>126</v>
      </c>
    </row>
    <row r="28" spans="1:3" x14ac:dyDescent="0.2">
      <c r="B28" s="27"/>
    </row>
    <row r="29" spans="1:3" x14ac:dyDescent="0.2">
      <c r="B29" s="27"/>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19</vt:i4>
      </vt:variant>
    </vt:vector>
  </HeadingPairs>
  <TitlesOfParts>
    <vt:vector size="30"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or TJC updates</vt:lpstr>
      <vt:lpstr>Definitions</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or TJC updates'!Print_Area</vt:lpstr>
      <vt:lpstr>'Overall Instructions'!Print_Area</vt:lpstr>
      <vt:lpstr>'PCMH Cover'!Print_Area</vt:lpstr>
      <vt:lpstr>Staffing!Print_Area</vt:lpstr>
      <vt:lpstr>Training!Print_Area</vt:lpstr>
      <vt:lpstr>'Community Linkages'!Print_Titles</vt:lpstr>
      <vt:lpstr>Definitions!Print_Titles</vt:lpstr>
      <vt:lpstr>'Enhanced Care Coordination'!Print_Titles</vt:lpstr>
      <vt:lpstr>'Member Advisory Board'!Print_Titles</vt:lpstr>
      <vt:lpstr>'NCQA or TJC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2019-07-09T21:27:10Z</cp:lastPrinted>
  <dcterms:created xsi:type="dcterms:W3CDTF">2017-02-26T22:25:48Z</dcterms:created>
  <dcterms:modified xsi:type="dcterms:W3CDTF">2019-09-16T15:30:41Z</dcterms:modified>
</cp:coreProperties>
</file>