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15" yWindow="-15" windowWidth="14520" windowHeight="727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 r:id="rId14"/>
  </externalReferences>
  <definedNames>
    <definedName name="PCMH">'PCMH Cover'!$C$16</definedName>
    <definedName name="_xlnm.Print_Area" localSheetId="5">'Community Linkages'!$A$1:$E$39</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Staffing!$A$1:$K$54</definedName>
    <definedName name="_xlnm.Print_Area" localSheetId="7">Training!$A$1:$C$75</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concurrentCalc="0"/>
</workbook>
</file>

<file path=xl/calcChain.xml><?xml version="1.0" encoding="utf-8"?>
<calcChain xmlns="http://schemas.openxmlformats.org/spreadsheetml/2006/main">
  <c r="B9" i="8" l="1"/>
  <c r="A5" i="8"/>
  <c r="A1" i="13"/>
  <c r="A3" i="15"/>
  <c r="A3" i="7"/>
  <c r="A3" i="4"/>
  <c r="A4" i="9"/>
  <c r="A9" i="8"/>
  <c r="A22" i="3"/>
  <c r="A3" i="3"/>
  <c r="A4" i="10"/>
  <c r="A1" i="5"/>
</calcChain>
</file>

<file path=xl/sharedStrings.xml><?xml version="1.0" encoding="utf-8"?>
<sst xmlns="http://schemas.openxmlformats.org/spreadsheetml/2006/main" count="433" uniqueCount="284">
  <si>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</si>
  <si>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</si>
  <si>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</si>
  <si>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</si>
  <si>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</si>
  <si>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</si>
  <si>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</si>
  <si>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</si>
  <si>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</si>
  <si>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</si>
  <si>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</si>
  <si>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</si>
  <si>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</si>
  <si>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</si>
  <si>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</si>
  <si>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</si>
  <si>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</si>
  <si>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</si>
  <si>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</si>
  <si>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</si>
  <si>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</si>
  <si>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</si>
  <si>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</si>
  <si>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</si>
  <si>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</si>
  <si>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</si>
  <si>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</si>
  <si>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</si>
  <si>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</si>
  <si>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</si>
  <si>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</si>
  <si>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</si>
  <si>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</si>
  <si>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</si>
  <si>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</si>
  <si>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</si>
  <si>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</si>
  <si>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</si>
  <si>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</si>
  <si>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</si>
  <si>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</si>
  <si>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</si>
  <si>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</si>
  <si>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</si>
  <si>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</si>
  <si>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</si>
  <si>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</si>
  <si>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</si>
  <si>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</si>
  <si>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</si>
  <si>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</si>
  <si>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</si>
  <si>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</si>
  <si>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</si>
  <si>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</si>
  <si>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</si>
  <si>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</si>
  <si>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</si>
  <si>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</si>
  <si>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</si>
  <si>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</si>
  <si>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</si>
  <si>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</si>
  <si>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</si>
  <si>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</si>
  <si>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</si>
  <si>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</si>
  <si>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</si>
  <si>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</si>
  <si>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</si>
  <si>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</si>
  <si>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</si>
  <si>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</si>
  <si>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</si>
  <si>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</si>
  <si>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</si>
  <si>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</si>
  <si>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</si>
  <si>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</si>
  <si>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</si>
  <si>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</si>
  <si>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</si>
  <si>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</si>
  <si>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</si>
  <si>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</si>
  <si>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</si>
  <si>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</si>
  <si>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</si>
  <si>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</si>
  <si>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</si>
  <si>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</si>
  <si>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</si>
  <si>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</si>
  <si>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</si>
  <si>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</si>
  <si>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</si>
  <si>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</si>
  <si>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</si>
  <si>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</si>
  <si>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</si>
  <si>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</si>
  <si>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</si>
  <si>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</si>
  <si>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</si>
  <si>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</si>
  <si>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</si>
  <si>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</si>
  <si>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</si>
  <si>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</si>
  <si>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</si>
  <si>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</si>
  <si>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</si>
  <si>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</si>
  <si>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</si>
  <si>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</si>
  <si>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</si>
  <si>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</si>
  <si>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</si>
  <si>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</si>
  <si>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</si>
  <si>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</si>
  <si>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Child-serving</t>
  </si>
  <si>
    <t>Elder-serving</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</si>
  <si>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</si>
  <si>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</si>
  <si>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</si>
  <si>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</si>
  <si>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</si>
  <si>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</si>
  <si>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</si>
  <si>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</si>
  <si>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</si>
  <si>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</si>
  <si>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</si>
  <si>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</si>
  <si>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</si>
  <si>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</si>
  <si>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</si>
  <si>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</si>
  <si>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</si>
  <si>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</si>
  <si>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</si>
  <si>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</si>
  <si>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</si>
  <si>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</si>
  <si>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</si>
  <si>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</si>
  <si>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</si>
  <si>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</si>
  <si>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</si>
  <si>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</si>
  <si>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</si>
  <si>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</si>
  <si>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</si>
  <si>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</si>
  <si>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</si>
  <si>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</si>
  <si>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</si>
  <si>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</si>
  <si>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</si>
  <si>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</si>
  <si>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</si>
  <si>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</si>
  <si>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</si>
  <si>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</si>
  <si>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</si>
  <si>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Community Soup Kitchen</t>
  </si>
  <si>
    <t>Food Services</t>
  </si>
  <si>
    <t>FISH Shelter</t>
  </si>
  <si>
    <t>Shelter, Food Pantry</t>
  </si>
  <si>
    <t>Open Door Soup Kitchen</t>
  </si>
  <si>
    <t>NW Transit</t>
  </si>
  <si>
    <t xml:space="preserve">Bus Transportion services </t>
  </si>
  <si>
    <t>Sullivan Senior Center</t>
  </si>
  <si>
    <t>Elder Services; Transportation</t>
  </si>
  <si>
    <t>McCalls</t>
  </si>
  <si>
    <t>Addiction Services</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</si>
  <si>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</si>
  <si>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</si>
  <si>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</si>
  <si>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</si>
  <si>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</si>
  <si>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</si>
  <si>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</si>
  <si>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</si>
  <si>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</si>
  <si>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</si>
  <si>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</si>
  <si>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</si>
  <si>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</si>
  <si>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</si>
  <si>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See below</t>
  </si>
  <si>
    <t>&lt;1</t>
  </si>
  <si>
    <t>RN, MSN</t>
  </si>
  <si>
    <t>LPN</t>
  </si>
  <si>
    <t>The AD updated the list of DX codes used to identify members with disabilities for July, which is why the number of identified patients increased by over 100 patients.</t>
  </si>
  <si>
    <t>see below</t>
  </si>
  <si>
    <t>none</t>
  </si>
  <si>
    <t>2</t>
  </si>
  <si>
    <t>MSW</t>
  </si>
  <si>
    <t>Salvation Army</t>
  </si>
  <si>
    <t>Social Services</t>
  </si>
  <si>
    <t>Family Service center</t>
  </si>
  <si>
    <t>RN</t>
  </si>
  <si>
    <t>MPA</t>
  </si>
  <si>
    <t>BSN, MSN, MBA</t>
  </si>
  <si>
    <t>MD</t>
  </si>
  <si>
    <t xml:space="preserve">Hispanic  Health Council </t>
  </si>
  <si>
    <t>Holcomb Farm</t>
  </si>
  <si>
    <t>Social Determinants of Health Services</t>
  </si>
  <si>
    <t>Family Life Education</t>
  </si>
  <si>
    <t>Support for teen parents, pregnancy STD's prevention for youth and children's wellness programs offered by Family Life Education.</t>
  </si>
  <si>
    <t>1990's</t>
  </si>
  <si>
    <t xml:space="preserve">New Opportunites </t>
  </si>
  <si>
    <t xml:space="preserve">Services include Housing, Peer Support, Utility assistance, </t>
  </si>
  <si>
    <t>The Gathering Place</t>
  </si>
  <si>
    <t xml:space="preserve">Housing placement services. </t>
  </si>
  <si>
    <t>CHWC</t>
  </si>
  <si>
    <t>Wheeler</t>
  </si>
  <si>
    <t>MS</t>
  </si>
  <si>
    <t>AIDS-CT</t>
  </si>
  <si>
    <t>Disease Specific Comm Supports</t>
  </si>
  <si>
    <t>Various/multiple services for HIV+/AIDS patients and their families/supports</t>
  </si>
  <si>
    <t>BS</t>
  </si>
  <si>
    <t>CHW Cert.</t>
  </si>
  <si>
    <t>3</t>
  </si>
  <si>
    <t>10+</t>
  </si>
  <si>
    <r>
      <rPr>
        <b/>
        <sz val="11"/>
        <rFont val="Arial"/>
        <family val="2"/>
      </rPr>
      <t>L. Mayette</t>
    </r>
    <r>
      <rPr>
        <sz val="11"/>
        <rFont val="Arial"/>
        <family val="2"/>
      </rPr>
      <t xml:space="preserve"> other responsibilities include administrative duties and supervision and oversight of staff as a supervisor
</t>
    </r>
    <r>
      <rPr>
        <b/>
        <sz val="11"/>
        <rFont val="Arial"/>
        <family val="2"/>
      </rPr>
      <t>D. Reiss</t>
    </r>
    <r>
      <rPr>
        <sz val="11"/>
        <rFont val="Arial"/>
        <family val="2"/>
      </rPr>
      <t xml:space="preserve"> other responsibilities include prep and facilitate daily huddle, transitions of care-management of medical record requests, follow-up appts, connecting with community health care partners for fact gathering, establishes community relations, attends community resource meetings
</t>
    </r>
    <r>
      <rPr>
        <b/>
        <sz val="11"/>
        <rFont val="Arial"/>
        <family val="2"/>
      </rPr>
      <t>M. Stapleton</t>
    </r>
    <r>
      <rPr>
        <sz val="11"/>
        <rFont val="Arial"/>
        <family val="2"/>
      </rPr>
      <t xml:space="preserve"> other responsibilities include prep and facilitate daily huddle, transitions of care-management of medical record requests, follow-up appts, connecting with community health care partners for fact gathering, establishes community relations, attends community resource meetings
</t>
    </r>
    <r>
      <rPr>
        <b/>
        <sz val="11"/>
        <rFont val="Arial"/>
        <family val="2"/>
      </rPr>
      <t>S. Manabat</t>
    </r>
    <r>
      <rPr>
        <sz val="11"/>
        <rFont val="Arial"/>
        <family val="2"/>
      </rPr>
      <t xml:space="preserve"> other responsibilities include Ryan White programming; clinical nurse tasks, mentoring new staff; community education, community wellness screening events
</t>
    </r>
    <r>
      <rPr>
        <b/>
        <sz val="11"/>
        <rFont val="Arial"/>
        <family val="2"/>
      </rPr>
      <t>P Benjamin</t>
    </r>
    <r>
      <rPr>
        <sz val="11"/>
        <rFont val="Arial"/>
        <family val="2"/>
      </rPr>
      <t xml:space="preserve"> other responsibilities include facilitate MDT weekly, prep and participate in huddles; patient attribution and primary care engagement/selection; quality improvement committees; general patient education programming
</t>
    </r>
    <r>
      <rPr>
        <b/>
        <sz val="11"/>
        <rFont val="Arial"/>
        <family val="2"/>
      </rPr>
      <t>L. Barretto</t>
    </r>
    <r>
      <rPr>
        <sz val="11"/>
        <rFont val="Arial"/>
        <family val="2"/>
      </rPr>
      <t xml:space="preserve"> other responsibilities include outreach and engagement in community; SNAP enrollment, community relations in New Britain, admin and supervision of staff as supervisor
</t>
    </r>
    <r>
      <rPr>
        <b/>
        <sz val="11"/>
        <rFont val="Arial"/>
        <family val="2"/>
      </rPr>
      <t>K. Denette</t>
    </r>
    <r>
      <rPr>
        <sz val="11"/>
        <rFont val="Arial"/>
        <family val="2"/>
      </rPr>
      <t xml:space="preserve"> other responsibilities include medication assisted treatment programming with specific client cohort; prepare and co-facilitate MDT, prep and contribute to morning huddle; patient appts for engagement and continued focus on sobriety; committee participation; mentor new staff
</t>
    </r>
    <r>
      <rPr>
        <b/>
        <sz val="11"/>
        <rFont val="Arial"/>
        <family val="2"/>
      </rPr>
      <t>L. Provera</t>
    </r>
    <r>
      <rPr>
        <sz val="11"/>
        <rFont val="Arial"/>
        <family val="2"/>
      </rPr>
      <t xml:space="preserve"> other responsibilities include prep and facilitate MDT, prep and contribute to huddle; mentor new staff; clinical nurse tasks; committee participation
</t>
    </r>
    <r>
      <rPr>
        <b/>
        <sz val="11"/>
        <rFont val="Arial"/>
        <family val="2"/>
      </rPr>
      <t>C. Pimentel</t>
    </r>
    <r>
      <rPr>
        <sz val="11"/>
        <rFont val="Arial"/>
        <family val="2"/>
      </rPr>
      <t xml:space="preserve"> other responsibilities include participates in MDT and huddle, attends community meetings, coordinates health promotional events, maintains and initiates community partnerships, makes home visits (when necessary), transports patients to appointments/grocery stores/etc.
</t>
    </r>
    <r>
      <rPr>
        <b/>
        <sz val="11"/>
        <rFont val="Arial"/>
        <family val="2"/>
      </rPr>
      <t xml:space="preserve">C. Austin </t>
    </r>
    <r>
      <rPr>
        <sz val="11"/>
        <rFont val="Arial"/>
        <family val="2"/>
      </rPr>
      <t xml:space="preserve">other responsibilities include participation in MDT, huddle, committee meetings, attends health promotion events, connect patients to community supports, a transport patients as needed, determines eligibility to basic needs
</t>
    </r>
    <r>
      <rPr>
        <b/>
        <sz val="11"/>
        <rFont val="Arial"/>
        <family val="2"/>
      </rPr>
      <t>M. Trinidad</t>
    </r>
    <r>
      <rPr>
        <sz val="11"/>
        <rFont val="Arial"/>
        <family val="2"/>
      </rPr>
      <t xml:space="preserve"> other responsibilities include participation in MDT, huddle, committee meetings, attends health promotion events, connect patients to community supports, a transport patients as needed, determines eligibility to basic needs
</t>
    </r>
    <r>
      <rPr>
        <b/>
        <sz val="11"/>
        <rFont val="Arial"/>
        <family val="2"/>
      </rPr>
      <t>P. Rodriguez</t>
    </r>
    <r>
      <rPr>
        <sz val="11"/>
        <rFont val="Arial"/>
        <family val="2"/>
      </rPr>
      <t xml:space="preserve"> other responsibilities include participation in MDT, huddle, committee meetings, attends health promotion events, connect patients to community supports, a transport patients as needed, determines eligibility to basic needs
</t>
    </r>
    <r>
      <rPr>
        <b/>
        <sz val="11"/>
        <rFont val="Arial"/>
        <family val="2"/>
      </rPr>
      <t>J. Pete</t>
    </r>
    <r>
      <rPr>
        <sz val="11"/>
        <rFont val="Arial"/>
        <family val="2"/>
      </rPr>
      <t xml:space="preserve"> other responsibilities include participation in MDT, huddle, committee meetings, attends health promotion events, connect patients to community supports, a transport patients as needed, determines eligibility to basic needs
</t>
    </r>
    <r>
      <rPr>
        <b/>
        <sz val="11"/>
        <rFont val="Arial"/>
        <family val="2"/>
      </rPr>
      <t xml:space="preserve">
M. Brady</t>
    </r>
    <r>
      <rPr>
        <sz val="11"/>
        <rFont val="Arial"/>
        <family val="2"/>
      </rPr>
      <t xml:space="preserve"> other responsibilities include supervision and oversight of care coordination team, patient navigation activities for high risk members to reduce inappropriate use of ER and avoidance of unnecessary hospitalization. 
</t>
    </r>
    <r>
      <rPr>
        <b/>
        <sz val="11"/>
        <rFont val="Arial"/>
        <family val="2"/>
      </rPr>
      <t>T. O'Neill</t>
    </r>
    <r>
      <rPr>
        <sz val="11"/>
        <rFont val="Arial"/>
        <family val="2"/>
      </rPr>
      <t xml:space="preserve">: Other responsibilites include primary care provider support and chronic condition patient education and participation in daily huddles
</t>
    </r>
    <r>
      <rPr>
        <b/>
        <sz val="11"/>
        <rFont val="Arial"/>
        <family val="2"/>
      </rPr>
      <t>T. Shusterman</t>
    </r>
    <r>
      <rPr>
        <sz val="11"/>
        <rFont val="Arial"/>
        <family val="2"/>
      </rPr>
      <t>: other duties include patient appointment engagement in behavioral health treatment planning. 
CHWC: Staff# 6 Community Health Worker; Staff#7 Community Health Worker; Staff# 8 Data Analyst</t>
    </r>
  </si>
  <si>
    <t>PCMH Progress Call</t>
  </si>
  <si>
    <t xml:space="preserve">New Staff orientation </t>
  </si>
  <si>
    <t xml:space="preserve">High Risk Patient Care Planning </t>
  </si>
  <si>
    <t xml:space="preserve">PCMH+ site review meeting </t>
  </si>
  <si>
    <t xml:space="preserve">Patient Advisory Board meeting </t>
  </si>
  <si>
    <t xml:space="preserve">Pediatric Coordination of Care  </t>
  </si>
  <si>
    <t>PCMH+  New PE Compliance Webinar</t>
  </si>
  <si>
    <t>CHW</t>
  </si>
  <si>
    <t>Charlotte Hungerford Hospital</t>
  </si>
  <si>
    <t>Hospital/Specialist/BH</t>
  </si>
  <si>
    <t>Hospital Services, Specialty care /Behavioral health services</t>
  </si>
  <si>
    <t>Connecticut GI</t>
  </si>
  <si>
    <t>Specialist</t>
  </si>
  <si>
    <t>Gastroenterolgy services</t>
  </si>
  <si>
    <t xml:space="preserve">Community Mental Health Affiliates </t>
  </si>
  <si>
    <t>Mental Health, SUD Services</t>
  </si>
  <si>
    <t xml:space="preserve">UCONN Health </t>
  </si>
  <si>
    <t xml:space="preserve">Specialist </t>
  </si>
  <si>
    <t>CT Stat Board of Education</t>
  </si>
  <si>
    <t>School based health</t>
  </si>
  <si>
    <t>Patient and Family Advisory Board</t>
  </si>
  <si>
    <t xml:space="preserve">Member experience and perceptions </t>
  </si>
  <si>
    <t>Patient Ping-Reduce ED Utilization</t>
  </si>
  <si>
    <t>Compliance review</t>
  </si>
  <si>
    <t>PFAB Planning meeting</t>
  </si>
  <si>
    <t xml:space="preserve">Health Equity Standard </t>
  </si>
  <si>
    <t>Steering Committee Meeting</t>
  </si>
  <si>
    <t>Diabetes self management training</t>
  </si>
  <si>
    <t>Quality Committee-PCMH+ review</t>
  </si>
  <si>
    <t>Health Equity Learning Call</t>
  </si>
  <si>
    <t>February 2019</t>
  </si>
  <si>
    <t>New Employee Orientation</t>
  </si>
  <si>
    <t>PCMH+ Teaming</t>
  </si>
  <si>
    <t>PCMH+ Compliance Meeting</t>
  </si>
  <si>
    <t>PCMH+ Learning Call</t>
  </si>
  <si>
    <t>Pt. Advisory Committee</t>
  </si>
  <si>
    <t>Steering Committee</t>
  </si>
  <si>
    <t>PCMH Strategy Call</t>
  </si>
  <si>
    <t>CCIP Learning Call</t>
  </si>
  <si>
    <t>Care Coordination Strategy Meeting</t>
  </si>
  <si>
    <t>New Employee Training</t>
  </si>
  <si>
    <t>Meeting Rules of Engagement, Mission/Vision and open dialogue about current feedback from members.</t>
  </si>
  <si>
    <t xml:space="preserve">Bristol Hospital </t>
  </si>
  <si>
    <t>(Admission/ED/Specialist/Lab/Radiology/BH) </t>
  </si>
  <si>
    <t>Planned Parenthood  </t>
  </si>
  <si>
    <t>(Women’s Health Services)   </t>
  </si>
  <si>
    <t>Connecticut Children’s Hospital </t>
  </si>
  <si>
    <t>St Francis Hospital   </t>
  </si>
  <si>
    <t>  Contract for all major services </t>
  </si>
  <si>
    <t>Participating Entity #14</t>
  </si>
  <si>
    <t>Process is in place to collect IEP/504. Eligible members consist of a small percent of the population. There are no members with an IEP or 504 at this time. 
The AD updated the list of DX codes used to identify members with disabilities for July, which is why the number of identified patients increased by over 100 patients.</t>
  </si>
  <si>
    <t xml:space="preserve">committed to supporting a care coordination program that will encompass all sites, including satelitte and school based locations. The care coordination team will be centrally located at our main location, however, team members will be available to travel to satellite locations to suit the needs of all PCMH+ members.  currently has two LPN's providing care coordination servicing in addition to alternate duties. is hiring additional support staff in the medical area with the intent of increasing the time the LPN's can allocate to care coordination. will be hiring two additional LPN's to to suit the needs of the care coordination program and improve outcomes for PCMH+ members. The Care Coordination Team Lead allocates only 20% of her time to care coordinaiton services to decrease any potential for gaps in care provided to PCMH+ members created by turnover. In the event of turnover, the patient navigator/team lead will absorb the panel or patients affected by turnover.  
Each of our three integrated FQHC sites has a full time (1.0 FTE) care facilitator and a full time (1.0 FTE) nurse care manager on staff to make up part of the care coordination team.  The care coordinators and care managers are available between the hours of 8:30-5:00 with an assigned late day for coverage for services as needed.  The team is multi-disciplinary in that the site clinicians, psychiatry staff, medical providers, registered nurses for clinical positions, the RN care manager, care facilitators, leadership, for adult and pediatric populations to participate in a meeting to focus on high risk clients to coordinate care, engagement in services and to discuss/review coordination of care, treatment and services. The adult and pediatric teaming meetings are conducted at different times.  The care coordination team inclusive of the clinical nurse and providers will participate together in management of the site PCMH+ population.  The organization is recruiting for up to 7 community health staff to who will also become part of the multi-disciplinary team meeting to provide valuable input on their patients.  </t>
  </si>
  <si>
    <t xml:space="preserve">identified and impelmented tools and collection process for psychiatric advance directives. No psychiatric advance directives wer collected during the reporting timeframe. </t>
  </si>
  <si>
    <t>Support for patients and their families including nutrition education, food access, breastfeeding education and support, early cancer detection and longevity support, parenting education, prenatal case management and cross cultural competency training.</t>
  </si>
  <si>
    <t>Patient Advisory Board</t>
  </si>
  <si>
    <t>established PCMH-Patient Centered Medical Home Accreditation with Ambulatory Care and Joint Commission in 2017.
Currently Reconginzed level 3 PCMH exp. 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</si>
</sst>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9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17" fillId="0" borderId="0" xfId="4" applyAlignment="1" applyProtection="1">
      <alignment vertical="top"/>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165" fontId="2" fillId="0" borderId="4" xfId="0" applyNumberFormat="1" applyFont="1" applyFill="1" applyBorder="1" applyAlignment="1" applyProtection="1">
      <alignment horizontal="left" vertical="center" wrapText="1"/>
      <protection locked="0"/>
    </xf>
    <xf numFmtId="166" fontId="2"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13" fillId="0" borderId="0" xfId="0" applyFont="1"/>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righ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9" fillId="0" borderId="0" xfId="0" applyFont="1" applyProtection="1">
      <protection locked="0"/>
    </xf>
    <xf numFmtId="2" fontId="2" fillId="0" borderId="0" xfId="0" applyNumberFormat="1" applyFont="1" applyFill="1" applyBorder="1" applyAlignment="1" applyProtection="1">
      <alignment horizontal="center" wrapText="1"/>
      <protection locked="0"/>
    </xf>
    <xf numFmtId="9" fontId="2" fillId="0" borderId="0" xfId="2"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center" wrapText="1"/>
      <protection locked="0"/>
    </xf>
    <xf numFmtId="167" fontId="2" fillId="0" borderId="0" xfId="3"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left" wrapText="1"/>
      <protection locked="0"/>
    </xf>
    <xf numFmtId="49" fontId="2" fillId="0" borderId="0" xfId="3"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left" wrapText="1"/>
      <protection locked="0"/>
    </xf>
    <xf numFmtId="0" fontId="2" fillId="0" borderId="5" xfId="0" applyFont="1" applyFill="1" applyBorder="1" applyAlignment="1" applyProtection="1">
      <alignment wrapText="1"/>
      <protection locked="0"/>
    </xf>
    <xf numFmtId="2" fontId="2" fillId="0" borderId="5" xfId="0" applyNumberFormat="1" applyFont="1" applyFill="1" applyBorder="1" applyAlignment="1" applyProtection="1">
      <alignment horizontal="right" wrapText="1"/>
      <protection locked="0"/>
    </xf>
    <xf numFmtId="9" fontId="2" fillId="0" borderId="5" xfId="2" applyFont="1" applyFill="1" applyBorder="1" applyAlignment="1" applyProtection="1">
      <alignment horizontal="right" wrapText="1"/>
      <protection locked="0"/>
    </xf>
    <xf numFmtId="0" fontId="2" fillId="0" borderId="5" xfId="0" applyFont="1" applyFill="1" applyBorder="1" applyAlignment="1" applyProtection="1">
      <alignment horizontal="left" wrapText="1"/>
      <protection locked="0"/>
    </xf>
    <xf numFmtId="166" fontId="2"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49" fontId="2" fillId="0" borderId="0" xfId="0" applyNumberFormat="1" applyFont="1" applyFill="1" applyBorder="1" applyAlignment="1" applyProtection="1">
      <alignment horizontal="left" vertical="center" wrapText="1"/>
      <protection locked="0"/>
    </xf>
    <xf numFmtId="0" fontId="24" fillId="0" borderId="0" xfId="0" applyFont="1" applyProtection="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24" fillId="0" borderId="0" xfId="0" applyFont="1" applyFill="1" applyProtection="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8" fillId="0" borderId="0" xfId="0" applyFont="1" applyProtection="1">
      <protection locked="0"/>
    </xf>
    <xf numFmtId="0" fontId="2" fillId="0" borderId="1" xfId="0" applyFont="1" applyFill="1" applyBorder="1" applyAlignment="1" applyProtection="1">
      <alignment vertical="top" wrapText="1"/>
      <protection locked="0"/>
    </xf>
    <xf numFmtId="0" fontId="2" fillId="0" borderId="0" xfId="0" applyFont="1" applyProtection="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9" fontId="2" fillId="0" borderId="0" xfId="2" applyFont="1" applyFill="1" applyBorder="1" applyAlignment="1" applyProtection="1">
      <alignment horizontal="center" wrapText="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Border="1" applyProtection="1">
      <protection locked="0"/>
    </xf>
    <xf numFmtId="0" fontId="2" fillId="0" borderId="0" xfId="0" applyFont="1" applyProtection="1">
      <protection locked="0"/>
    </xf>
    <xf numFmtId="167" fontId="2" fillId="0" borderId="1" xfId="3"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2" fillId="0" borderId="0"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Border="1" applyProtection="1">
      <protection locked="0"/>
    </xf>
    <xf numFmtId="49" fontId="2" fillId="0" borderId="1" xfId="3" applyNumberFormat="1" applyFont="1" applyFill="1" applyBorder="1" applyAlignment="1" applyProtection="1">
      <alignment horizontal="center" wrapText="1"/>
      <protection locked="0"/>
    </xf>
    <xf numFmtId="9" fontId="2" fillId="0" borderId="1" xfId="2"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center"/>
      <protection locked="0"/>
    </xf>
    <xf numFmtId="0" fontId="13" fillId="0" borderId="1" xfId="0" applyFont="1" applyBorder="1"/>
    <xf numFmtId="0" fontId="2" fillId="0" borderId="2" xfId="0" applyFont="1" applyFill="1" applyBorder="1" applyAlignment="1" applyProtection="1">
      <alignment horizontal="left" wrapText="1"/>
      <protection locked="0"/>
    </xf>
    <xf numFmtId="0" fontId="2" fillId="0" borderId="2" xfId="0" applyFont="1" applyFill="1" applyBorder="1" applyAlignment="1" applyProtection="1">
      <alignment horizontal="right" wrapText="1"/>
      <protection locked="0"/>
    </xf>
    <xf numFmtId="14" fontId="2" fillId="0" borderId="1" xfId="0" applyNumberFormat="1" applyFont="1" applyFill="1" applyBorder="1" applyAlignment="1" applyProtection="1">
      <alignment horizontal="center" wrapText="1"/>
      <protection locked="0"/>
    </xf>
    <xf numFmtId="0" fontId="2" fillId="0" borderId="1" xfId="3" applyNumberFormat="1"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4" fillId="0" borderId="4" xfId="0" applyFont="1" applyFill="1" applyBorder="1" applyAlignment="1" applyProtection="1">
      <alignment horizontal="center" wrapText="1"/>
      <protection locked="0"/>
    </xf>
    <xf numFmtId="0" fontId="24" fillId="0" borderId="5" xfId="0" applyFont="1" applyFill="1" applyBorder="1" applyAlignment="1" applyProtection="1">
      <alignment horizontal="center" wrapText="1"/>
      <protection locked="0"/>
    </xf>
    <xf numFmtId="0" fontId="24" fillId="0" borderId="6" xfId="0" applyFont="1" applyFill="1" applyBorder="1" applyAlignment="1" applyProtection="1">
      <alignment horizontal="center" wrapText="1"/>
      <protection locked="0"/>
    </xf>
    <xf numFmtId="0" fontId="2" fillId="0" borderId="4"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curring%20Report%20Distribution\PCMH%20Plus%20Reporting\Torrington%20Reports\2018\20180731%20PCMH+%20Reporting%20Template_New%20PE_WCCHW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huntley\AppData\Local\Microsoft\Windows\INetCache\Content.Outlook\3RQMAPYH\PCMH+%20Reporting%20Template_New%20PE_WCCHWT%20February%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ISCELLANEOUS\PCMH+\PMCH%20INITIAL%20WORKSHEET%207.9.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c-fs\SystemDevelopment\Recurring%20Report%20Distribution\PCMH%20Plus%20Reporting\Torrington%20Reports\2018\20180930%20PCMH+%20Reporting%20Template_New%20PE_WCCHW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 val="20180709 dat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9" sqref="C19"/>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6">
        <v>2018</v>
      </c>
    </row>
    <row r="16" spans="3:13" ht="25.5" x14ac:dyDescent="0.35">
      <c r="C16" s="132" t="s">
        <v>277</v>
      </c>
      <c r="D16" s="131"/>
      <c r="E16" s="131"/>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sqref="A1:XFD1048576"/>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89" t="str">
        <f>PCMH</f>
        <v>Participating Entity #14</v>
      </c>
      <c r="B1" s="291"/>
    </row>
    <row r="2" spans="1:7" ht="15.75" x14ac:dyDescent="0.25">
      <c r="A2" s="292" t="s">
        <v>21</v>
      </c>
      <c r="B2" s="293"/>
    </row>
    <row r="3" spans="1:7" ht="15.75" x14ac:dyDescent="0.25">
      <c r="A3" s="63" t="s">
        <v>26</v>
      </c>
      <c r="B3" s="64" t="s">
        <v>22</v>
      </c>
    </row>
    <row r="4" spans="1:7" ht="47.45" customHeight="1" x14ac:dyDescent="0.2">
      <c r="A4" s="76" t="s">
        <v>69</v>
      </c>
      <c r="B4" s="110" t="s">
        <v>73</v>
      </c>
    </row>
    <row r="5" spans="1:7" s="25" customFormat="1" ht="21.6" customHeight="1" x14ac:dyDescent="0.2">
      <c r="A5" s="62" t="s">
        <v>98</v>
      </c>
      <c r="B5" s="110" t="s">
        <v>70</v>
      </c>
    </row>
    <row r="6" spans="1:7" s="125" customFormat="1" ht="64.150000000000006" customHeight="1" x14ac:dyDescent="0.2">
      <c r="A6" s="62" t="s">
        <v>99</v>
      </c>
      <c r="B6" s="110" t="s">
        <v>156</v>
      </c>
    </row>
    <row r="7" spans="1:7" s="25" customFormat="1" ht="47.45" customHeight="1" x14ac:dyDescent="0.2">
      <c r="A7" s="126" t="s">
        <v>67</v>
      </c>
      <c r="B7" s="110" t="s">
        <v>106</v>
      </c>
    </row>
    <row r="8" spans="1:7" s="26" customFormat="1" ht="78" customHeight="1" x14ac:dyDescent="0.2">
      <c r="A8" s="110" t="s">
        <v>17</v>
      </c>
      <c r="B8" s="34" t="s">
        <v>157</v>
      </c>
      <c r="G8" s="96"/>
    </row>
    <row r="9" spans="1:7" s="18" customFormat="1" ht="21.6" customHeight="1" x14ac:dyDescent="0.2">
      <c r="A9" s="62" t="s">
        <v>33</v>
      </c>
      <c r="B9" s="110" t="s">
        <v>32</v>
      </c>
    </row>
    <row r="10" spans="1:7" s="18" customFormat="1" ht="70.150000000000006" customHeight="1" x14ac:dyDescent="0.2">
      <c r="A10" s="126" t="s">
        <v>100</v>
      </c>
      <c r="B10" s="110" t="s">
        <v>158</v>
      </c>
    </row>
    <row r="11" spans="1:7" s="26" customFormat="1" ht="42.75" x14ac:dyDescent="0.2">
      <c r="A11" s="110" t="s">
        <v>101</v>
      </c>
      <c r="B11" s="110" t="s">
        <v>147</v>
      </c>
    </row>
    <row r="12" spans="1:7" s="26" customFormat="1" ht="54.6" customHeight="1" x14ac:dyDescent="0.2">
      <c r="A12" s="110" t="s">
        <v>38</v>
      </c>
      <c r="B12" s="110" t="s">
        <v>107</v>
      </c>
    </row>
    <row r="13" spans="1:7" s="26" customFormat="1" ht="169.9" customHeight="1" x14ac:dyDescent="0.2">
      <c r="A13" s="110" t="s">
        <v>39</v>
      </c>
      <c r="B13" s="110" t="s">
        <v>137</v>
      </c>
      <c r="G13" s="96"/>
    </row>
    <row r="14" spans="1:7" s="26" customFormat="1" ht="35.450000000000003" customHeight="1" x14ac:dyDescent="0.2">
      <c r="A14" s="110" t="s">
        <v>66</v>
      </c>
      <c r="B14" s="110" t="s">
        <v>129</v>
      </c>
    </row>
    <row r="15" spans="1:7" s="18" customFormat="1" ht="71.25" x14ac:dyDescent="0.2">
      <c r="A15" s="62" t="s">
        <v>34</v>
      </c>
      <c r="B15" s="110" t="s">
        <v>44</v>
      </c>
    </row>
    <row r="16" spans="1:7" s="26" customFormat="1" ht="36" customHeight="1" x14ac:dyDescent="0.2">
      <c r="A16" s="62" t="s">
        <v>0</v>
      </c>
      <c r="B16" s="110" t="s">
        <v>31</v>
      </c>
    </row>
    <row r="17" spans="1:3" s="26" customFormat="1" ht="49.9" customHeight="1" x14ac:dyDescent="0.2">
      <c r="A17" s="110" t="s">
        <v>23</v>
      </c>
      <c r="B17" s="34" t="s">
        <v>108</v>
      </c>
    </row>
    <row r="18" spans="1:3" s="26" customFormat="1" ht="49.9" customHeight="1" x14ac:dyDescent="0.2">
      <c r="A18" s="110" t="s">
        <v>43</v>
      </c>
      <c r="B18" s="34" t="s">
        <v>45</v>
      </c>
    </row>
    <row r="19" spans="1:3" s="26" customFormat="1" ht="39" customHeight="1" x14ac:dyDescent="0.2">
      <c r="A19" s="110" t="s">
        <v>25</v>
      </c>
      <c r="B19" s="34" t="s">
        <v>20</v>
      </c>
    </row>
    <row r="20" spans="1:3" s="26" customFormat="1" ht="66" customHeight="1" x14ac:dyDescent="0.2">
      <c r="A20" s="110" t="s">
        <v>109</v>
      </c>
      <c r="B20" s="34" t="s">
        <v>105</v>
      </c>
    </row>
    <row r="21" spans="1:3" s="26" customFormat="1" ht="26.45" customHeight="1" x14ac:dyDescent="0.2">
      <c r="A21" s="110" t="s">
        <v>42</v>
      </c>
      <c r="B21" s="34" t="s">
        <v>71</v>
      </c>
      <c r="C21" s="25"/>
    </row>
    <row r="22" spans="1:3" s="26" customFormat="1" ht="67.150000000000006" customHeight="1" x14ac:dyDescent="0.2">
      <c r="A22" s="110" t="s">
        <v>102</v>
      </c>
      <c r="B22" s="34" t="s">
        <v>110</v>
      </c>
    </row>
    <row r="23" spans="1:3" s="26" customFormat="1" ht="26.45" customHeight="1" x14ac:dyDescent="0.2">
      <c r="A23" s="110" t="s">
        <v>40</v>
      </c>
      <c r="B23" s="34" t="s">
        <v>41</v>
      </c>
    </row>
    <row r="24" spans="1:3" s="26" customFormat="1" ht="71.25" x14ac:dyDescent="0.2">
      <c r="A24" s="110" t="s">
        <v>103</v>
      </c>
      <c r="B24" s="34" t="s">
        <v>111</v>
      </c>
    </row>
    <row r="25" spans="1:3" s="26" customFormat="1" ht="64.150000000000006" customHeight="1" x14ac:dyDescent="0.2">
      <c r="A25" s="110" t="s">
        <v>36</v>
      </c>
      <c r="B25" s="34" t="s">
        <v>159</v>
      </c>
    </row>
    <row r="26" spans="1:3" s="26" customFormat="1" ht="85.5" x14ac:dyDescent="0.2">
      <c r="A26" s="110" t="s">
        <v>68</v>
      </c>
      <c r="B26" s="34" t="s">
        <v>72</v>
      </c>
    </row>
    <row r="27" spans="1:3" s="26" customFormat="1" ht="171" x14ac:dyDescent="0.2">
      <c r="A27" s="110"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sqref="A1:XFD104857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13" t="str">
        <f>PCMH</f>
        <v>Participating Entity #14</v>
      </c>
    </row>
    <row r="2" spans="1:2" ht="15.75" x14ac:dyDescent="0.2">
      <c r="A2" s="114" t="s">
        <v>46</v>
      </c>
    </row>
    <row r="3" spans="1:2" s="7" customFormat="1" ht="333.6" customHeight="1" x14ac:dyDescent="0.2">
      <c r="A3" s="70"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5"/>
  <sheetViews>
    <sheetView showGridLines="0" zoomScale="80" zoomScaleNormal="80" zoomScaleSheetLayoutView="90" workbookViewId="0">
      <selection activeCell="A17" sqref="A17"/>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216" t="s">
        <v>160</v>
      </c>
      <c r="B1" s="217"/>
      <c r="C1" s="217"/>
      <c r="D1" s="217"/>
      <c r="E1" s="217"/>
      <c r="F1" s="217"/>
      <c r="G1" s="217"/>
      <c r="H1" s="217"/>
      <c r="I1" s="217"/>
      <c r="J1" s="217"/>
      <c r="K1" s="217"/>
      <c r="L1" s="217"/>
      <c r="M1" s="218"/>
    </row>
    <row r="2" spans="1:16" x14ac:dyDescent="0.2">
      <c r="A2" s="228" t="s">
        <v>161</v>
      </c>
      <c r="B2" s="217"/>
      <c r="C2" s="217"/>
      <c r="D2" s="217"/>
      <c r="E2" s="217"/>
      <c r="F2" s="217"/>
      <c r="G2" s="217"/>
      <c r="H2" s="217"/>
      <c r="I2" s="217"/>
      <c r="J2" s="217"/>
      <c r="K2" s="217"/>
      <c r="L2" s="217"/>
      <c r="M2" s="218"/>
    </row>
    <row r="3" spans="1:16" x14ac:dyDescent="0.2">
      <c r="A3" s="53"/>
      <c r="B3" s="54"/>
      <c r="C3" s="54"/>
      <c r="D3" s="54"/>
      <c r="E3" s="54"/>
      <c r="F3" s="54"/>
      <c r="G3" s="54"/>
      <c r="H3" s="54"/>
      <c r="I3" s="54"/>
      <c r="J3" s="54"/>
      <c r="K3" s="54"/>
      <c r="L3" s="54"/>
      <c r="M3" s="54"/>
    </row>
    <row r="4" spans="1:16" s="44" customFormat="1" ht="15.75" x14ac:dyDescent="0.25">
      <c r="A4" s="225" t="str">
        <f>PCMH</f>
        <v>Participating Entity #14</v>
      </c>
      <c r="B4" s="226"/>
      <c r="C4" s="226"/>
      <c r="D4" s="226"/>
      <c r="E4" s="226"/>
      <c r="F4" s="226"/>
      <c r="G4" s="226"/>
      <c r="H4" s="226"/>
      <c r="I4" s="226"/>
      <c r="J4" s="226"/>
      <c r="K4" s="226"/>
      <c r="L4" s="226"/>
      <c r="M4" s="227"/>
    </row>
    <row r="5" spans="1:16" s="23" customFormat="1" ht="23.1" customHeight="1" x14ac:dyDescent="0.25">
      <c r="A5" s="116" t="s">
        <v>97</v>
      </c>
      <c r="B5" s="222">
        <v>2018</v>
      </c>
      <c r="C5" s="223"/>
      <c r="D5" s="223"/>
      <c r="E5" s="223"/>
      <c r="F5" s="223"/>
      <c r="G5" s="223"/>
      <c r="H5" s="223"/>
      <c r="I5" s="223"/>
      <c r="J5" s="223"/>
      <c r="K5" s="223"/>
      <c r="L5" s="223"/>
      <c r="M5" s="224"/>
    </row>
    <row r="6" spans="1:16" s="15" customFormat="1" ht="13.9" customHeight="1" x14ac:dyDescent="0.2">
      <c r="A6" s="78" t="s">
        <v>52</v>
      </c>
      <c r="B6" s="78" t="s">
        <v>53</v>
      </c>
      <c r="C6" s="78" t="s">
        <v>54</v>
      </c>
      <c r="D6" s="78" t="s">
        <v>55</v>
      </c>
      <c r="E6" s="78" t="s">
        <v>56</v>
      </c>
      <c r="F6" s="78" t="s">
        <v>57</v>
      </c>
      <c r="G6" s="78" t="s">
        <v>58</v>
      </c>
      <c r="H6" s="78" t="s">
        <v>59</v>
      </c>
      <c r="I6" s="78" t="s">
        <v>60</v>
      </c>
      <c r="J6" s="78" t="s">
        <v>61</v>
      </c>
      <c r="K6" s="78" t="s">
        <v>62</v>
      </c>
      <c r="L6" s="78" t="s">
        <v>63</v>
      </c>
      <c r="M6" s="78" t="s">
        <v>64</v>
      </c>
      <c r="N6" s="5"/>
    </row>
    <row r="7" spans="1:16" s="15" customFormat="1" ht="13.9" customHeight="1" x14ac:dyDescent="0.25">
      <c r="A7" s="95" t="s">
        <v>3</v>
      </c>
      <c r="B7" s="95" t="s">
        <v>4</v>
      </c>
      <c r="C7" s="95" t="s">
        <v>5</v>
      </c>
      <c r="D7" s="95" t="s">
        <v>6</v>
      </c>
      <c r="E7" s="95" t="s">
        <v>7</v>
      </c>
      <c r="F7" s="95" t="s">
        <v>8</v>
      </c>
      <c r="G7" s="95" t="s">
        <v>9</v>
      </c>
      <c r="H7" s="95" t="s">
        <v>10</v>
      </c>
      <c r="I7" s="95" t="s">
        <v>11</v>
      </c>
      <c r="J7" s="95" t="s">
        <v>12</v>
      </c>
      <c r="K7" s="95" t="s">
        <v>13</v>
      </c>
      <c r="L7" s="95" t="s">
        <v>14</v>
      </c>
      <c r="M7" s="95" t="s">
        <v>15</v>
      </c>
      <c r="N7" s="5"/>
    </row>
    <row r="8" spans="1:16" s="15" customFormat="1" ht="15" customHeight="1" x14ac:dyDescent="0.25">
      <c r="A8" s="89" t="s">
        <v>132</v>
      </c>
      <c r="B8" s="229">
        <v>3392</v>
      </c>
      <c r="C8" s="230"/>
      <c r="D8" s="230"/>
      <c r="E8" s="230"/>
      <c r="F8" s="230"/>
      <c r="G8" s="230"/>
      <c r="H8" s="230"/>
      <c r="I8" s="230"/>
      <c r="J8" s="230"/>
      <c r="K8" s="230"/>
      <c r="L8" s="230"/>
      <c r="M8" s="231"/>
      <c r="N8" s="5"/>
    </row>
    <row r="9" spans="1:16" s="15" customFormat="1" ht="18" customHeight="1" x14ac:dyDescent="0.25">
      <c r="A9" s="213" t="s">
        <v>74</v>
      </c>
      <c r="B9" s="214"/>
      <c r="C9" s="214"/>
      <c r="D9" s="214"/>
      <c r="E9" s="214"/>
      <c r="F9" s="214"/>
      <c r="G9" s="214"/>
      <c r="H9" s="214"/>
      <c r="I9" s="214"/>
      <c r="J9" s="214"/>
      <c r="K9" s="214"/>
      <c r="L9" s="214"/>
      <c r="M9" s="215"/>
      <c r="N9" s="5"/>
    </row>
    <row r="10" spans="1:16" s="18" customFormat="1" ht="27.6" customHeight="1" x14ac:dyDescent="0.2">
      <c r="A10" s="127" t="s">
        <v>35</v>
      </c>
      <c r="B10" s="204">
        <v>551</v>
      </c>
      <c r="C10" s="204">
        <v>550</v>
      </c>
      <c r="D10" s="204"/>
      <c r="E10" s="204"/>
      <c r="F10" s="193"/>
      <c r="G10" s="69"/>
      <c r="H10" s="69"/>
      <c r="I10" s="163"/>
      <c r="J10" s="163"/>
      <c r="K10" s="193"/>
      <c r="L10" s="193"/>
      <c r="M10" s="193"/>
    </row>
    <row r="11" spans="1:16" s="86" customFormat="1" ht="27.6" customHeight="1" x14ac:dyDescent="0.2">
      <c r="A11" s="127" t="s">
        <v>30</v>
      </c>
      <c r="B11" s="204">
        <v>3215</v>
      </c>
      <c r="C11" s="204">
        <v>3262</v>
      </c>
      <c r="D11" s="204"/>
      <c r="E11" s="204"/>
      <c r="F11" s="193"/>
      <c r="G11" s="69"/>
      <c r="H11" s="69"/>
      <c r="I11" s="163"/>
      <c r="J11" s="163"/>
      <c r="K11" s="193"/>
      <c r="L11" s="193"/>
      <c r="M11" s="193"/>
      <c r="N11" s="83"/>
    </row>
    <row r="12" spans="1:16" s="88" customFormat="1" ht="34.9" customHeight="1" x14ac:dyDescent="0.2">
      <c r="A12" s="128" t="s">
        <v>141</v>
      </c>
      <c r="B12" s="204">
        <v>317</v>
      </c>
      <c r="C12" s="204">
        <v>317</v>
      </c>
      <c r="D12" s="204"/>
      <c r="E12" s="204"/>
      <c r="F12" s="193"/>
      <c r="G12" s="69"/>
      <c r="H12" s="69"/>
      <c r="I12" s="163"/>
      <c r="J12" s="163"/>
      <c r="K12" s="193"/>
      <c r="L12" s="193"/>
      <c r="M12" s="193"/>
    </row>
    <row r="13" spans="1:16" s="86" customFormat="1" ht="27.6" customHeight="1" x14ac:dyDescent="0.2">
      <c r="A13" s="127" t="s">
        <v>29</v>
      </c>
      <c r="B13" s="204">
        <v>2395</v>
      </c>
      <c r="C13" s="204">
        <v>2522</v>
      </c>
      <c r="D13" s="204"/>
      <c r="E13" s="204"/>
      <c r="F13" s="193"/>
      <c r="G13" s="69"/>
      <c r="H13" s="69"/>
      <c r="I13" s="163"/>
      <c r="J13" s="163"/>
      <c r="K13" s="193"/>
      <c r="L13" s="193"/>
      <c r="M13" s="193"/>
      <c r="N13" s="83"/>
    </row>
    <row r="14" spans="1:16" s="88" customFormat="1" ht="34.9" customHeight="1" x14ac:dyDescent="0.2">
      <c r="A14" s="128" t="s">
        <v>151</v>
      </c>
      <c r="B14" s="204">
        <v>50</v>
      </c>
      <c r="C14" s="204">
        <v>49</v>
      </c>
      <c r="D14" s="204"/>
      <c r="E14" s="204"/>
      <c r="F14" s="193"/>
      <c r="G14" s="69"/>
      <c r="H14" s="69"/>
      <c r="I14" s="163"/>
      <c r="J14" s="163"/>
      <c r="K14" s="193"/>
      <c r="L14" s="193"/>
      <c r="M14" s="193"/>
    </row>
    <row r="15" spans="1:16" s="88" customFormat="1" ht="18" customHeight="1" x14ac:dyDescent="0.25">
      <c r="A15" s="213" t="s">
        <v>75</v>
      </c>
      <c r="B15" s="214"/>
      <c r="C15" s="214"/>
      <c r="D15" s="214"/>
      <c r="E15" s="214"/>
      <c r="F15" s="214"/>
      <c r="G15" s="214"/>
      <c r="H15" s="214"/>
      <c r="I15" s="214"/>
      <c r="J15" s="214"/>
      <c r="K15" s="214"/>
      <c r="L15" s="214"/>
      <c r="M15" s="215"/>
    </row>
    <row r="16" spans="1:16" s="21" customFormat="1" ht="34.15" customHeight="1" x14ac:dyDescent="0.2">
      <c r="A16" s="128" t="s">
        <v>152</v>
      </c>
      <c r="B16" s="232"/>
      <c r="C16" s="233"/>
      <c r="D16" s="234"/>
      <c r="E16" s="232"/>
      <c r="F16" s="233"/>
      <c r="G16" s="234"/>
      <c r="H16" s="219"/>
      <c r="I16" s="220"/>
      <c r="J16" s="221"/>
      <c r="K16" s="219"/>
      <c r="L16" s="220"/>
      <c r="M16" s="221"/>
      <c r="P16" s="18"/>
    </row>
    <row r="17" spans="1:16" ht="42" customHeight="1" x14ac:dyDescent="0.2">
      <c r="A17" s="128" t="s">
        <v>153</v>
      </c>
      <c r="B17" s="232"/>
      <c r="C17" s="233"/>
      <c r="D17" s="234"/>
      <c r="E17" s="232"/>
      <c r="F17" s="233"/>
      <c r="G17" s="234"/>
      <c r="H17" s="219"/>
      <c r="I17" s="220"/>
      <c r="J17" s="221"/>
      <c r="K17" s="219"/>
      <c r="L17" s="220"/>
      <c r="M17" s="221"/>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212" t="s">
        <v>278</v>
      </c>
      <c r="B20" s="212"/>
      <c r="C20" s="212"/>
      <c r="D20" s="212"/>
      <c r="E20" s="212"/>
      <c r="F20" s="212"/>
      <c r="G20" s="212"/>
      <c r="H20" s="212"/>
      <c r="I20" s="212"/>
      <c r="J20" s="212"/>
      <c r="K20" s="212"/>
      <c r="L20" s="212"/>
      <c r="M20" s="212"/>
    </row>
    <row r="21" spans="1:16" s="77" customFormat="1" x14ac:dyDescent="0.2">
      <c r="A21" s="13"/>
      <c r="B21" s="22"/>
      <c r="C21" s="22"/>
      <c r="D21" s="22"/>
      <c r="E21" s="22"/>
      <c r="F21" s="13"/>
      <c r="G21" s="13"/>
      <c r="H21" s="13"/>
      <c r="I21" s="13"/>
      <c r="J21" s="13"/>
      <c r="K21" s="13"/>
      <c r="L21" s="13"/>
      <c r="M21" s="13"/>
    </row>
    <row r="23" spans="1:16" x14ac:dyDescent="0.2">
      <c r="A23" s="77"/>
      <c r="F23" s="77"/>
      <c r="G23" s="77"/>
      <c r="H23" s="77"/>
      <c r="I23" s="77"/>
      <c r="J23" s="77"/>
      <c r="K23" s="77"/>
      <c r="L23" s="77"/>
      <c r="M23" s="77"/>
    </row>
    <row r="25" spans="1:16" x14ac:dyDescent="0.2">
      <c r="A25" s="149" t="s">
        <v>195</v>
      </c>
    </row>
  </sheetData>
  <mergeCells count="16">
    <mergeCell ref="A20:M20"/>
    <mergeCell ref="A9:M9"/>
    <mergeCell ref="A1:M1"/>
    <mergeCell ref="H16:J16"/>
    <mergeCell ref="H17:J17"/>
    <mergeCell ref="A15:M15"/>
    <mergeCell ref="K16:M16"/>
    <mergeCell ref="B5:M5"/>
    <mergeCell ref="K17:M17"/>
    <mergeCell ref="A4:M4"/>
    <mergeCell ref="A2:M2"/>
    <mergeCell ref="B8:M8"/>
    <mergeCell ref="E16:G16"/>
    <mergeCell ref="E17:G17"/>
    <mergeCell ref="B16:D16"/>
    <mergeCell ref="B17:D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S57"/>
  <sheetViews>
    <sheetView showGridLines="0" topLeftCell="A22" zoomScale="80" zoomScaleNormal="80" zoomScaleSheetLayoutView="50" workbookViewId="0">
      <selection activeCell="C40" sqref="C40"/>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2" width="8.7109375" style="13" customWidth="1"/>
    <col min="13" max="13" width="8.7109375" style="12" customWidth="1"/>
    <col min="14" max="14" width="8.7109375" style="13" customWidth="1"/>
    <col min="15" max="15" width="8.7109375" style="13"/>
    <col min="16" max="16" width="8.7109375" style="13" customWidth="1"/>
    <col min="17" max="20" width="8.7109375" style="13"/>
    <col min="21" max="23" width="0" style="13" hidden="1" customWidth="1"/>
    <col min="24" max="16384" width="8.7109375" style="13"/>
  </cols>
  <sheetData>
    <row r="1" spans="1:19" x14ac:dyDescent="0.2">
      <c r="A1" s="216" t="s">
        <v>144</v>
      </c>
      <c r="B1" s="217"/>
      <c r="C1" s="217"/>
      <c r="D1" s="217"/>
      <c r="E1" s="217"/>
      <c r="F1" s="217"/>
      <c r="G1" s="217"/>
      <c r="H1" s="217"/>
      <c r="I1" s="217"/>
      <c r="J1" s="217"/>
      <c r="K1" s="218"/>
      <c r="L1" s="86"/>
      <c r="M1" s="236"/>
      <c r="N1" s="236"/>
      <c r="O1" s="37"/>
    </row>
    <row r="2" spans="1:19" s="12" customFormat="1" ht="15.6" customHeight="1" x14ac:dyDescent="0.2">
      <c r="A2" s="10"/>
      <c r="B2" s="10"/>
      <c r="C2" s="40"/>
      <c r="D2" s="41"/>
      <c r="E2" s="10"/>
      <c r="F2" s="10"/>
      <c r="G2" s="42"/>
      <c r="H2" s="42"/>
      <c r="I2" s="42"/>
      <c r="J2" s="43"/>
      <c r="K2" s="86"/>
      <c r="L2" s="86"/>
      <c r="M2" s="91"/>
      <c r="N2" s="91"/>
      <c r="O2" s="37"/>
      <c r="P2" s="13"/>
      <c r="Q2" s="31"/>
      <c r="R2" s="31"/>
      <c r="S2" s="31"/>
    </row>
    <row r="3" spans="1:19" ht="15.75" x14ac:dyDescent="0.25">
      <c r="A3" s="225" t="str">
        <f>PCMH</f>
        <v>Participating Entity #14</v>
      </c>
      <c r="B3" s="226"/>
      <c r="C3" s="226"/>
      <c r="D3" s="226"/>
      <c r="E3" s="226"/>
      <c r="F3" s="227"/>
      <c r="G3" s="37"/>
      <c r="H3" s="37"/>
      <c r="I3" s="37"/>
      <c r="J3" s="37"/>
      <c r="K3" s="86"/>
      <c r="L3" s="86"/>
      <c r="M3" s="91"/>
      <c r="N3" s="91"/>
      <c r="O3" s="37"/>
    </row>
    <row r="4" spans="1:19" ht="15.75" x14ac:dyDescent="0.25">
      <c r="A4" s="116" t="s">
        <v>47</v>
      </c>
      <c r="B4" s="117"/>
      <c r="C4" s="117"/>
      <c r="D4" s="117"/>
      <c r="E4" s="223"/>
      <c r="F4" s="224"/>
      <c r="G4" s="37"/>
      <c r="H4" s="37"/>
      <c r="I4" s="37"/>
      <c r="J4" s="37"/>
      <c r="K4" s="86"/>
      <c r="L4" s="86"/>
      <c r="M4" s="50"/>
      <c r="N4" s="50"/>
      <c r="O4" s="37"/>
    </row>
    <row r="5" spans="1:19" s="44" customFormat="1" ht="14.25" x14ac:dyDescent="0.2">
      <c r="A5" s="47" t="s">
        <v>52</v>
      </c>
      <c r="B5" s="47" t="s">
        <v>53</v>
      </c>
      <c r="C5" s="47" t="s">
        <v>54</v>
      </c>
      <c r="D5" s="47" t="s">
        <v>55</v>
      </c>
      <c r="E5" s="252" t="s">
        <v>56</v>
      </c>
      <c r="F5" s="253"/>
      <c r="G5" s="37"/>
      <c r="H5" s="37"/>
      <c r="I5" s="37"/>
      <c r="J5" s="37"/>
      <c r="K5" s="86"/>
      <c r="L5" s="86"/>
      <c r="M5" s="51"/>
      <c r="N5" s="51"/>
    </row>
    <row r="6" spans="1:19" s="37" customFormat="1" ht="44.45" customHeight="1" x14ac:dyDescent="0.25">
      <c r="A6" s="90" t="s">
        <v>28</v>
      </c>
      <c r="B6" s="90" t="s">
        <v>48</v>
      </c>
      <c r="C6" s="90" t="s">
        <v>88</v>
      </c>
      <c r="D6" s="90" t="s">
        <v>87</v>
      </c>
      <c r="E6" s="237" t="s">
        <v>89</v>
      </c>
      <c r="F6" s="237"/>
      <c r="K6" s="15"/>
      <c r="L6" s="91"/>
      <c r="M6" s="50"/>
      <c r="N6" s="50"/>
    </row>
    <row r="7" spans="1:19" s="86" customFormat="1" ht="14.25" x14ac:dyDescent="0.2">
      <c r="A7" s="156"/>
      <c r="B7" s="84" t="s">
        <v>50</v>
      </c>
      <c r="C7" s="67">
        <v>1</v>
      </c>
      <c r="D7" s="68">
        <v>0.2</v>
      </c>
      <c r="E7" s="238" t="s">
        <v>203</v>
      </c>
      <c r="F7" s="239"/>
      <c r="G7" s="173"/>
      <c r="L7" s="85"/>
      <c r="M7" s="85"/>
    </row>
    <row r="8" spans="1:19" s="86" customFormat="1" ht="14.25" x14ac:dyDescent="0.2">
      <c r="A8" s="156"/>
      <c r="B8" s="84" t="s">
        <v>49</v>
      </c>
      <c r="C8" s="67">
        <v>1</v>
      </c>
      <c r="D8" s="68">
        <v>0.1</v>
      </c>
      <c r="E8" s="238" t="s">
        <v>203</v>
      </c>
      <c r="F8" s="239"/>
      <c r="G8" s="173"/>
      <c r="L8" s="85"/>
      <c r="M8" s="85"/>
    </row>
    <row r="9" spans="1:19" s="15" customFormat="1" ht="14.25" x14ac:dyDescent="0.2">
      <c r="A9" s="156"/>
      <c r="B9" s="84" t="s">
        <v>49</v>
      </c>
      <c r="C9" s="67">
        <v>1</v>
      </c>
      <c r="D9" s="68">
        <v>7.0000000000000007E-2</v>
      </c>
      <c r="E9" s="238" t="s">
        <v>204</v>
      </c>
      <c r="F9" s="239"/>
      <c r="G9" s="173"/>
      <c r="L9" s="83"/>
      <c r="M9" s="14"/>
    </row>
    <row r="10" spans="1:19" s="18" customFormat="1" ht="14.25" x14ac:dyDescent="0.2">
      <c r="A10" s="89"/>
      <c r="B10" s="144" t="s">
        <v>50</v>
      </c>
      <c r="C10" s="67">
        <v>1</v>
      </c>
      <c r="D10" s="68">
        <v>0.2</v>
      </c>
      <c r="E10" s="238" t="s">
        <v>205</v>
      </c>
      <c r="F10" s="239"/>
      <c r="G10" s="169"/>
      <c r="L10" s="87"/>
      <c r="M10" s="17"/>
    </row>
    <row r="11" spans="1:19" s="18" customFormat="1" ht="14.25" x14ac:dyDescent="0.2">
      <c r="A11" s="144"/>
      <c r="B11" s="144" t="s">
        <v>49</v>
      </c>
      <c r="C11" s="67">
        <v>1</v>
      </c>
      <c r="D11" s="68">
        <v>0.2</v>
      </c>
      <c r="E11" s="238" t="s">
        <v>206</v>
      </c>
      <c r="F11" s="239"/>
      <c r="G11" s="169"/>
      <c r="L11" s="87"/>
      <c r="M11" s="17"/>
    </row>
    <row r="12" spans="1:19" s="88" customFormat="1" ht="14.25" x14ac:dyDescent="0.2">
      <c r="A12" s="89"/>
      <c r="B12" s="144" t="s">
        <v>49</v>
      </c>
      <c r="C12" s="158">
        <v>1</v>
      </c>
      <c r="D12" s="159">
        <v>0.2</v>
      </c>
      <c r="E12" s="160" t="s">
        <v>219</v>
      </c>
      <c r="F12" s="160"/>
      <c r="G12" s="169"/>
      <c r="L12" s="102"/>
      <c r="M12" s="102"/>
    </row>
    <row r="13" spans="1:19" s="88" customFormat="1" ht="14.25" x14ac:dyDescent="0.2">
      <c r="A13" s="89"/>
      <c r="B13" s="157"/>
      <c r="C13" s="158"/>
      <c r="D13" s="159"/>
      <c r="E13" s="160"/>
      <c r="F13" s="160"/>
      <c r="L13" s="102"/>
      <c r="M13" s="102"/>
    </row>
    <row r="14" spans="1:19" s="12" customFormat="1" ht="66" customHeight="1" x14ac:dyDescent="0.2">
      <c r="A14" s="216" t="s">
        <v>154</v>
      </c>
      <c r="B14" s="217"/>
      <c r="C14" s="217"/>
      <c r="D14" s="217"/>
      <c r="E14" s="217"/>
      <c r="F14" s="217"/>
      <c r="G14" s="217"/>
      <c r="H14" s="217"/>
      <c r="I14" s="217"/>
      <c r="J14" s="217"/>
      <c r="K14" s="218"/>
      <c r="L14" s="87"/>
    </row>
    <row r="15" spans="1:19" s="12" customFormat="1" ht="15.6" customHeight="1" x14ac:dyDescent="0.2">
      <c r="A15" s="10"/>
      <c r="B15" s="10"/>
      <c r="C15" s="40"/>
      <c r="D15" s="41"/>
      <c r="E15" s="10"/>
      <c r="F15" s="10"/>
      <c r="G15" s="42"/>
      <c r="H15" s="42"/>
      <c r="I15" s="42"/>
      <c r="J15" s="43"/>
      <c r="K15" s="52"/>
      <c r="L15" s="92"/>
      <c r="M15" s="52"/>
      <c r="N15" s="31"/>
      <c r="O15" s="31"/>
      <c r="P15" s="31"/>
      <c r="Q15" s="31"/>
      <c r="R15" s="31"/>
      <c r="S15" s="31"/>
    </row>
    <row r="16" spans="1:19" s="12" customFormat="1" ht="17.100000000000001" customHeight="1" x14ac:dyDescent="0.2">
      <c r="A16" s="246" t="s">
        <v>51</v>
      </c>
      <c r="B16" s="247"/>
      <c r="C16" s="247"/>
      <c r="D16" s="247"/>
      <c r="E16" s="247"/>
      <c r="F16" s="247"/>
      <c r="G16" s="247"/>
      <c r="H16" s="247"/>
      <c r="I16" s="247"/>
      <c r="J16" s="247"/>
      <c r="K16" s="248"/>
      <c r="L16" s="45"/>
      <c r="M16" s="45"/>
      <c r="N16" s="31"/>
      <c r="O16" s="31"/>
      <c r="P16" s="31"/>
      <c r="Q16" s="31"/>
      <c r="R16" s="31"/>
      <c r="S16" s="31"/>
    </row>
    <row r="17" spans="1:19" ht="180" customHeight="1" x14ac:dyDescent="0.2">
      <c r="A17" s="249" t="s">
        <v>279</v>
      </c>
      <c r="B17" s="250"/>
      <c r="C17" s="250"/>
      <c r="D17" s="250"/>
      <c r="E17" s="250"/>
      <c r="F17" s="250"/>
      <c r="G17" s="250"/>
      <c r="H17" s="250"/>
      <c r="I17" s="250"/>
      <c r="J17" s="250"/>
      <c r="K17" s="251"/>
    </row>
    <row r="18" spans="1:19" s="12" customFormat="1" ht="15.6" customHeight="1" x14ac:dyDescent="0.2">
      <c r="A18" s="10"/>
      <c r="B18" s="10"/>
      <c r="C18" s="40"/>
      <c r="D18" s="41"/>
      <c r="E18" s="10"/>
      <c r="F18" s="10"/>
      <c r="G18" s="42"/>
      <c r="H18" s="42"/>
      <c r="I18" s="42"/>
      <c r="J18" s="43"/>
      <c r="K18" s="52"/>
      <c r="L18" s="52"/>
      <c r="M18" s="52"/>
      <c r="N18" s="31"/>
      <c r="O18" s="31"/>
      <c r="P18" s="31"/>
      <c r="Q18" s="31"/>
      <c r="R18" s="31"/>
      <c r="S18" s="31"/>
    </row>
    <row r="19" spans="1:19" ht="389.45" customHeight="1" x14ac:dyDescent="0.2">
      <c r="A19" s="243" t="s">
        <v>139</v>
      </c>
      <c r="B19" s="244"/>
      <c r="C19" s="244"/>
      <c r="D19" s="244"/>
      <c r="E19" s="244"/>
      <c r="F19" s="244"/>
      <c r="G19" s="244"/>
      <c r="H19" s="244"/>
      <c r="I19" s="244"/>
      <c r="J19" s="244"/>
      <c r="K19" s="245"/>
      <c r="L19" s="18"/>
      <c r="M19" s="50"/>
      <c r="N19" s="37"/>
    </row>
    <row r="20" spans="1:19" s="77" customFormat="1" ht="171.75" customHeight="1" x14ac:dyDescent="0.2">
      <c r="A20" s="254" t="s">
        <v>142</v>
      </c>
      <c r="B20" s="255"/>
      <c r="C20" s="255"/>
      <c r="D20" s="255"/>
      <c r="E20" s="255"/>
      <c r="F20" s="255"/>
      <c r="G20" s="255"/>
      <c r="H20" s="255"/>
      <c r="I20" s="255"/>
      <c r="J20" s="255"/>
      <c r="K20" s="256"/>
      <c r="L20" s="88"/>
      <c r="M20" s="91"/>
      <c r="N20" s="37"/>
    </row>
    <row r="21" spans="1:19" s="20" customFormat="1" x14ac:dyDescent="0.2">
      <c r="A21" s="53"/>
      <c r="B21" s="53"/>
      <c r="C21" s="53"/>
      <c r="D21" s="53"/>
      <c r="E21" s="53"/>
      <c r="F21" s="53"/>
      <c r="G21" s="53"/>
      <c r="H21" s="53"/>
      <c r="I21" s="53"/>
      <c r="J21" s="53"/>
      <c r="K21" s="14"/>
      <c r="L21" s="14"/>
      <c r="M21" s="39"/>
      <c r="N21" s="39"/>
    </row>
    <row r="22" spans="1:19" ht="15.75" x14ac:dyDescent="0.25">
      <c r="A22" s="115" t="str">
        <f>PCMH</f>
        <v>Participating Entity #14</v>
      </c>
      <c r="B22" s="80"/>
      <c r="C22" s="71"/>
      <c r="D22" s="71"/>
      <c r="E22" s="71"/>
      <c r="F22" s="71"/>
      <c r="G22" s="71"/>
      <c r="H22" s="71"/>
      <c r="I22" s="71"/>
      <c r="J22" s="71"/>
      <c r="K22" s="72"/>
      <c r="L22" s="88"/>
      <c r="M22" s="88"/>
      <c r="N22" s="236"/>
      <c r="O22" s="236"/>
      <c r="P22" s="37"/>
    </row>
    <row r="23" spans="1:19" s="44" customFormat="1" ht="15.75" x14ac:dyDescent="0.25">
      <c r="A23" s="116" t="s">
        <v>133</v>
      </c>
      <c r="B23" s="98"/>
      <c r="C23" s="98"/>
      <c r="D23" s="98"/>
      <c r="E23" s="48"/>
      <c r="F23" s="48"/>
      <c r="G23" s="48"/>
      <c r="H23" s="48"/>
      <c r="I23" s="48"/>
      <c r="J23" s="48"/>
      <c r="K23" s="61"/>
      <c r="L23" s="88"/>
      <c r="M23" s="88"/>
      <c r="N23" s="51"/>
    </row>
    <row r="24" spans="1:19" s="37" customFormat="1" ht="14.25" x14ac:dyDescent="0.2">
      <c r="A24" s="56" t="s">
        <v>52</v>
      </c>
      <c r="B24" s="56" t="s">
        <v>53</v>
      </c>
      <c r="C24" s="56" t="s">
        <v>54</v>
      </c>
      <c r="D24" s="56" t="s">
        <v>55</v>
      </c>
      <c r="E24" s="56" t="s">
        <v>56</v>
      </c>
      <c r="F24" s="56" t="s">
        <v>57</v>
      </c>
      <c r="G24" s="56" t="s">
        <v>58</v>
      </c>
      <c r="H24" s="56" t="s">
        <v>59</v>
      </c>
      <c r="I24" s="56" t="s">
        <v>60</v>
      </c>
      <c r="J24" s="56" t="s">
        <v>61</v>
      </c>
      <c r="K24" s="56" t="s">
        <v>62</v>
      </c>
      <c r="L24" s="18"/>
      <c r="M24" s="18"/>
      <c r="N24" s="50"/>
    </row>
    <row r="25" spans="1:19" s="101" customFormat="1" ht="77.45" customHeight="1" x14ac:dyDescent="0.25">
      <c r="A25" s="124" t="s">
        <v>28</v>
      </c>
      <c r="B25" s="124" t="s">
        <v>113</v>
      </c>
      <c r="C25" s="124" t="s">
        <v>88</v>
      </c>
      <c r="D25" s="124" t="s">
        <v>90</v>
      </c>
      <c r="E25" s="124" t="s">
        <v>91</v>
      </c>
      <c r="F25" s="124" t="s">
        <v>92</v>
      </c>
      <c r="G25" s="124" t="s">
        <v>93</v>
      </c>
      <c r="H25" s="124" t="s">
        <v>89</v>
      </c>
      <c r="I25" s="124" t="s">
        <v>94</v>
      </c>
      <c r="J25" s="124" t="s">
        <v>95</v>
      </c>
      <c r="K25" s="124" t="s">
        <v>96</v>
      </c>
      <c r="L25" s="88"/>
      <c r="M25" s="88"/>
      <c r="N25" s="100"/>
      <c r="O25" s="88"/>
    </row>
    <row r="26" spans="1:19" s="15" customFormat="1" x14ac:dyDescent="0.2">
      <c r="A26" s="195"/>
      <c r="B26" s="195" t="s">
        <v>114</v>
      </c>
      <c r="C26" s="196">
        <v>1</v>
      </c>
      <c r="D26" s="203">
        <v>0.2</v>
      </c>
      <c r="E26" s="198">
        <v>2</v>
      </c>
      <c r="F26" s="199">
        <v>42914</v>
      </c>
      <c r="G26" s="199"/>
      <c r="H26" s="199" t="s">
        <v>193</v>
      </c>
      <c r="I26" s="209">
        <v>7</v>
      </c>
      <c r="J26" s="200"/>
      <c r="K26" s="192" t="s">
        <v>196</v>
      </c>
      <c r="L26" s="18"/>
      <c r="M26" s="18"/>
      <c r="N26" s="14"/>
      <c r="O26" s="13"/>
    </row>
    <row r="27" spans="1:19" s="15" customFormat="1" x14ac:dyDescent="0.2">
      <c r="A27" s="194"/>
      <c r="B27" s="195" t="s">
        <v>114</v>
      </c>
      <c r="C27" s="196">
        <v>1</v>
      </c>
      <c r="D27" s="203">
        <v>1</v>
      </c>
      <c r="E27" s="198">
        <v>2</v>
      </c>
      <c r="F27" s="199">
        <v>42942</v>
      </c>
      <c r="G27" s="199"/>
      <c r="H27" s="199" t="s">
        <v>194</v>
      </c>
      <c r="I27" s="209">
        <v>10</v>
      </c>
      <c r="J27" s="200"/>
      <c r="K27" s="192" t="s">
        <v>197</v>
      </c>
      <c r="L27" s="18"/>
      <c r="M27" s="18"/>
      <c r="N27" s="14"/>
      <c r="O27" s="13"/>
    </row>
    <row r="28" spans="1:19" s="18" customFormat="1" x14ac:dyDescent="0.2">
      <c r="A28" s="194"/>
      <c r="B28" s="195" t="s">
        <v>114</v>
      </c>
      <c r="C28" s="196">
        <v>1</v>
      </c>
      <c r="D28" s="203">
        <v>1</v>
      </c>
      <c r="E28" s="198">
        <v>2</v>
      </c>
      <c r="F28" s="199">
        <v>42984</v>
      </c>
      <c r="G28" s="199"/>
      <c r="H28" s="199" t="s">
        <v>194</v>
      </c>
      <c r="I28" s="209">
        <v>4</v>
      </c>
      <c r="J28" s="200"/>
      <c r="K28" s="192" t="s">
        <v>197</v>
      </c>
      <c r="N28" s="17"/>
      <c r="O28" s="13"/>
    </row>
    <row r="29" spans="1:19" x14ac:dyDescent="0.2">
      <c r="A29" s="201"/>
      <c r="B29" s="195" t="s">
        <v>114</v>
      </c>
      <c r="C29" s="196">
        <v>1</v>
      </c>
      <c r="D29" s="203">
        <v>1</v>
      </c>
      <c r="E29" s="198">
        <v>2</v>
      </c>
      <c r="F29" s="199">
        <v>43185</v>
      </c>
      <c r="G29" s="199"/>
      <c r="H29" s="199" t="s">
        <v>194</v>
      </c>
      <c r="I29" s="209">
        <v>30</v>
      </c>
      <c r="J29" s="200"/>
      <c r="K29" s="192" t="s">
        <v>196</v>
      </c>
      <c r="L29" s="18"/>
      <c r="M29" s="18"/>
      <c r="N29" s="17"/>
    </row>
    <row r="30" spans="1:19" x14ac:dyDescent="0.2">
      <c r="A30" s="201"/>
      <c r="B30" s="195" t="s">
        <v>114</v>
      </c>
      <c r="C30" s="196">
        <v>1</v>
      </c>
      <c r="D30" s="203">
        <v>1</v>
      </c>
      <c r="E30" s="198">
        <v>2</v>
      </c>
      <c r="F30" s="199">
        <v>43358</v>
      </c>
      <c r="G30" s="199"/>
      <c r="H30" s="199" t="s">
        <v>235</v>
      </c>
      <c r="I30" s="209">
        <v>2</v>
      </c>
      <c r="J30" s="200"/>
      <c r="K30" s="192" t="s">
        <v>197</v>
      </c>
      <c r="L30" s="18"/>
      <c r="M30" s="18"/>
      <c r="N30" s="50"/>
      <c r="O30" s="37"/>
    </row>
    <row r="31" spans="1:19" s="15" customFormat="1" ht="14.25" x14ac:dyDescent="0.2">
      <c r="A31" s="194"/>
      <c r="B31" s="195" t="s">
        <v>115</v>
      </c>
      <c r="C31" s="196">
        <v>1</v>
      </c>
      <c r="D31" s="203">
        <v>0.4</v>
      </c>
      <c r="E31" s="198">
        <v>1</v>
      </c>
      <c r="F31" s="199">
        <v>42800</v>
      </c>
      <c r="G31" s="199">
        <v>43441</v>
      </c>
      <c r="H31" s="199" t="s">
        <v>199</v>
      </c>
      <c r="I31" s="209">
        <v>0</v>
      </c>
      <c r="J31" s="200">
        <v>6</v>
      </c>
      <c r="K31" s="192"/>
      <c r="L31" s="18"/>
      <c r="M31" s="18"/>
      <c r="N31" s="14"/>
      <c r="P31" s="18"/>
    </row>
    <row r="32" spans="1:19" s="86" customFormat="1" ht="14.25" x14ac:dyDescent="0.2">
      <c r="A32" s="194"/>
      <c r="B32" s="195" t="s">
        <v>114</v>
      </c>
      <c r="C32" s="196">
        <v>0.6</v>
      </c>
      <c r="D32" s="197">
        <v>1</v>
      </c>
      <c r="E32" s="198">
        <v>1</v>
      </c>
      <c r="F32" s="199">
        <v>43395</v>
      </c>
      <c r="G32" s="199"/>
      <c r="H32" s="199" t="s">
        <v>194</v>
      </c>
      <c r="I32" s="189"/>
      <c r="J32" s="200"/>
      <c r="K32" s="192"/>
      <c r="L32" s="88"/>
      <c r="M32" s="88"/>
      <c r="N32" s="85"/>
      <c r="P32" s="88"/>
    </row>
    <row r="33" spans="1:16" s="86" customFormat="1" ht="14.25" x14ac:dyDescent="0.2">
      <c r="A33" s="194"/>
      <c r="B33" s="195" t="s">
        <v>114</v>
      </c>
      <c r="C33" s="196">
        <v>1</v>
      </c>
      <c r="D33" s="197">
        <v>1</v>
      </c>
      <c r="E33" s="198">
        <v>2</v>
      </c>
      <c r="F33" s="199">
        <v>43473</v>
      </c>
      <c r="G33" s="199"/>
      <c r="H33" s="199" t="s">
        <v>235</v>
      </c>
      <c r="I33" s="189">
        <v>4</v>
      </c>
      <c r="J33" s="200"/>
      <c r="K33" s="192" t="s">
        <v>197</v>
      </c>
      <c r="L33" s="88"/>
      <c r="M33" s="88"/>
      <c r="N33" s="85"/>
      <c r="P33" s="88"/>
    </row>
    <row r="34" spans="1:16" s="86" customFormat="1" ht="14.25" x14ac:dyDescent="0.2">
      <c r="A34" s="194"/>
      <c r="B34" s="195" t="s">
        <v>114</v>
      </c>
      <c r="C34" s="196">
        <v>1</v>
      </c>
      <c r="D34" s="197">
        <v>1</v>
      </c>
      <c r="E34" s="198">
        <v>1</v>
      </c>
      <c r="F34" s="199">
        <v>43358</v>
      </c>
      <c r="G34" s="199"/>
      <c r="H34" s="199" t="s">
        <v>194</v>
      </c>
      <c r="I34" s="189">
        <v>4</v>
      </c>
      <c r="J34" s="200"/>
      <c r="K34" s="192" t="s">
        <v>197</v>
      </c>
      <c r="L34" s="88"/>
      <c r="M34" s="88"/>
      <c r="N34" s="85"/>
      <c r="P34" s="88"/>
    </row>
    <row r="35" spans="1:16" s="86" customFormat="1" ht="14.25" x14ac:dyDescent="0.2">
      <c r="A35" s="195"/>
      <c r="B35" s="145" t="s">
        <v>115</v>
      </c>
      <c r="C35" s="146">
        <v>1</v>
      </c>
      <c r="D35" s="197">
        <v>0.9</v>
      </c>
      <c r="E35" s="147">
        <v>3</v>
      </c>
      <c r="F35" s="199">
        <v>42492</v>
      </c>
      <c r="G35" s="148"/>
      <c r="H35" s="148"/>
      <c r="I35" s="189">
        <v>2</v>
      </c>
      <c r="J35" s="142">
        <v>2</v>
      </c>
      <c r="K35" s="141" t="s">
        <v>191</v>
      </c>
      <c r="L35" s="88"/>
      <c r="M35" s="88"/>
      <c r="N35" s="85"/>
      <c r="P35" s="88"/>
    </row>
    <row r="36" spans="1:16" s="86" customFormat="1" ht="14.25" x14ac:dyDescent="0.2">
      <c r="A36" s="194"/>
      <c r="B36" s="145" t="s">
        <v>115</v>
      </c>
      <c r="C36" s="146">
        <v>1</v>
      </c>
      <c r="D36" s="197">
        <v>0.75</v>
      </c>
      <c r="E36" s="147">
        <v>1</v>
      </c>
      <c r="F36" s="199">
        <v>43080</v>
      </c>
      <c r="G36" s="148"/>
      <c r="H36" s="148" t="s">
        <v>203</v>
      </c>
      <c r="I36" s="189">
        <v>3</v>
      </c>
      <c r="J36" s="142">
        <v>7</v>
      </c>
      <c r="K36" s="141" t="s">
        <v>191</v>
      </c>
      <c r="L36" s="88"/>
      <c r="M36" s="88"/>
      <c r="N36" s="85"/>
      <c r="P36" s="88"/>
    </row>
    <row r="37" spans="1:16" s="86" customFormat="1" ht="14.25" x14ac:dyDescent="0.2">
      <c r="A37" s="144"/>
      <c r="B37" s="145" t="s">
        <v>114</v>
      </c>
      <c r="C37" s="146">
        <v>1</v>
      </c>
      <c r="D37" s="197">
        <v>0.4</v>
      </c>
      <c r="E37" s="147">
        <v>3</v>
      </c>
      <c r="F37" s="199">
        <v>42688</v>
      </c>
      <c r="G37" s="148"/>
      <c r="H37" s="148"/>
      <c r="I37" s="189">
        <v>3</v>
      </c>
      <c r="J37" s="142">
        <v>3</v>
      </c>
      <c r="K37" s="141" t="s">
        <v>191</v>
      </c>
      <c r="L37" s="88"/>
      <c r="M37" s="88"/>
      <c r="N37" s="85"/>
      <c r="P37" s="88"/>
    </row>
    <row r="38" spans="1:16" s="86" customFormat="1" ht="14.25" x14ac:dyDescent="0.2">
      <c r="A38" s="194"/>
      <c r="B38" s="145" t="s">
        <v>115</v>
      </c>
      <c r="C38" s="146">
        <v>1</v>
      </c>
      <c r="D38" s="197">
        <v>0.85</v>
      </c>
      <c r="E38" s="147">
        <v>1</v>
      </c>
      <c r="F38" s="199">
        <v>38223</v>
      </c>
      <c r="G38" s="148"/>
      <c r="H38" s="148"/>
      <c r="I38" s="189">
        <v>5</v>
      </c>
      <c r="J38" s="142">
        <v>5</v>
      </c>
      <c r="K38" s="141" t="s">
        <v>191</v>
      </c>
      <c r="L38" s="88"/>
      <c r="M38" s="88"/>
      <c r="N38" s="85"/>
      <c r="P38" s="88"/>
    </row>
    <row r="39" spans="1:16" s="18" customFormat="1" x14ac:dyDescent="0.2">
      <c r="A39" s="194"/>
      <c r="B39" s="145" t="s">
        <v>114</v>
      </c>
      <c r="C39" s="146">
        <v>1</v>
      </c>
      <c r="D39" s="203">
        <v>0.75</v>
      </c>
      <c r="E39" s="147">
        <v>1</v>
      </c>
      <c r="F39" s="199">
        <v>43353</v>
      </c>
      <c r="G39" s="148">
        <v>43469</v>
      </c>
      <c r="H39" s="148" t="s">
        <v>203</v>
      </c>
      <c r="I39" s="202"/>
      <c r="J39" s="200"/>
      <c r="K39" s="141"/>
      <c r="N39" s="17"/>
      <c r="P39" s="13"/>
    </row>
    <row r="40" spans="1:16" s="88" customFormat="1" x14ac:dyDescent="0.2">
      <c r="A40" s="194"/>
      <c r="B40" s="145" t="s">
        <v>114</v>
      </c>
      <c r="C40" s="146">
        <v>1</v>
      </c>
      <c r="D40" s="197">
        <v>0.85</v>
      </c>
      <c r="E40" s="147">
        <v>3</v>
      </c>
      <c r="F40" s="199">
        <v>42989</v>
      </c>
      <c r="G40" s="148">
        <v>43339</v>
      </c>
      <c r="H40" s="148"/>
      <c r="I40" s="189">
        <v>2</v>
      </c>
      <c r="J40" s="142">
        <v>2</v>
      </c>
      <c r="K40" s="141" t="s">
        <v>191</v>
      </c>
      <c r="N40" s="102"/>
      <c r="P40" s="77"/>
    </row>
    <row r="41" spans="1:16" s="88" customFormat="1" x14ac:dyDescent="0.2">
      <c r="A41" s="201"/>
      <c r="B41" s="145" t="s">
        <v>114</v>
      </c>
      <c r="C41" s="146">
        <v>1</v>
      </c>
      <c r="D41" s="197">
        <v>0.75</v>
      </c>
      <c r="E41" s="147">
        <v>1</v>
      </c>
      <c r="F41" s="199">
        <v>43073</v>
      </c>
      <c r="G41" s="148">
        <v>43314</v>
      </c>
      <c r="H41" s="148"/>
      <c r="I41" s="189">
        <v>1</v>
      </c>
      <c r="J41" s="143" t="s">
        <v>192</v>
      </c>
      <c r="K41" s="141" t="s">
        <v>191</v>
      </c>
      <c r="N41" s="102"/>
      <c r="P41" s="77"/>
    </row>
    <row r="42" spans="1:16" s="88" customFormat="1" x14ac:dyDescent="0.2">
      <c r="A42" s="201"/>
      <c r="B42" s="195" t="s">
        <v>114</v>
      </c>
      <c r="C42" s="196">
        <v>1</v>
      </c>
      <c r="D42" s="197">
        <v>0.75</v>
      </c>
      <c r="E42" s="198">
        <v>2</v>
      </c>
      <c r="F42" s="199">
        <v>42352</v>
      </c>
      <c r="G42" s="199"/>
      <c r="H42" s="199" t="s">
        <v>203</v>
      </c>
      <c r="I42" s="189">
        <v>5</v>
      </c>
      <c r="J42" s="200">
        <v>3</v>
      </c>
      <c r="K42" s="192" t="s">
        <v>191</v>
      </c>
      <c r="N42" s="102"/>
      <c r="P42" s="77"/>
    </row>
    <row r="43" spans="1:16" s="188" customFormat="1" x14ac:dyDescent="0.2">
      <c r="A43" s="194"/>
      <c r="B43" s="195" t="s">
        <v>114</v>
      </c>
      <c r="C43" s="196">
        <v>1</v>
      </c>
      <c r="D43" s="203">
        <v>0.35</v>
      </c>
      <c r="E43" s="198">
        <v>1</v>
      </c>
      <c r="F43" s="199">
        <v>43360</v>
      </c>
      <c r="G43" s="199"/>
      <c r="H43" s="199" t="s">
        <v>223</v>
      </c>
      <c r="I43" s="202" t="s">
        <v>198</v>
      </c>
      <c r="J43" s="200">
        <v>0</v>
      </c>
      <c r="K43" s="192" t="s">
        <v>191</v>
      </c>
      <c r="N43" s="187"/>
      <c r="P43" s="185"/>
    </row>
    <row r="44" spans="1:16" s="188" customFormat="1" x14ac:dyDescent="0.2">
      <c r="A44" s="194"/>
      <c r="B44" s="195" t="s">
        <v>114</v>
      </c>
      <c r="C44" s="196">
        <v>1</v>
      </c>
      <c r="D44" s="203">
        <v>0.75</v>
      </c>
      <c r="E44" s="198">
        <v>1</v>
      </c>
      <c r="F44" s="199">
        <v>43409</v>
      </c>
      <c r="G44" s="199"/>
      <c r="H44" s="199" t="s">
        <v>224</v>
      </c>
      <c r="I44" s="202" t="s">
        <v>225</v>
      </c>
      <c r="J44" s="200">
        <v>0</v>
      </c>
      <c r="K44" s="192" t="s">
        <v>191</v>
      </c>
      <c r="N44" s="187"/>
      <c r="P44" s="185"/>
    </row>
    <row r="45" spans="1:16" s="188" customFormat="1" x14ac:dyDescent="0.2">
      <c r="A45" s="194"/>
      <c r="B45" s="195" t="s">
        <v>114</v>
      </c>
      <c r="C45" s="196">
        <v>1</v>
      </c>
      <c r="D45" s="203">
        <v>0.75</v>
      </c>
      <c r="E45" s="198">
        <v>1</v>
      </c>
      <c r="F45" s="199">
        <v>43353</v>
      </c>
      <c r="G45" s="199"/>
      <c r="H45" s="199"/>
      <c r="I45" s="202" t="s">
        <v>226</v>
      </c>
      <c r="J45" s="200" t="s">
        <v>226</v>
      </c>
      <c r="K45" s="192" t="s">
        <v>191</v>
      </c>
      <c r="N45" s="187"/>
      <c r="P45" s="185"/>
    </row>
    <row r="46" spans="1:16" s="188" customFormat="1" x14ac:dyDescent="0.2">
      <c r="A46" s="194"/>
      <c r="B46" s="195" t="s">
        <v>114</v>
      </c>
      <c r="C46" s="196">
        <v>1</v>
      </c>
      <c r="D46" s="203">
        <v>0.75</v>
      </c>
      <c r="E46" s="198">
        <v>1</v>
      </c>
      <c r="F46" s="199">
        <v>43353</v>
      </c>
      <c r="G46" s="199"/>
      <c r="H46" s="199"/>
      <c r="I46" s="202" t="s">
        <v>225</v>
      </c>
      <c r="J46" s="200">
        <v>2</v>
      </c>
      <c r="K46" s="192" t="s">
        <v>191</v>
      </c>
      <c r="N46" s="187"/>
      <c r="P46" s="185"/>
    </row>
    <row r="47" spans="1:16" s="188" customFormat="1" x14ac:dyDescent="0.2">
      <c r="A47" s="194"/>
      <c r="B47" s="195" t="s">
        <v>114</v>
      </c>
      <c r="C47" s="196">
        <v>1</v>
      </c>
      <c r="D47" s="203">
        <v>0.75</v>
      </c>
      <c r="E47" s="198">
        <v>1</v>
      </c>
      <c r="F47" s="199">
        <v>43388</v>
      </c>
      <c r="G47" s="199"/>
      <c r="H47" s="199"/>
      <c r="I47" s="202" t="s">
        <v>192</v>
      </c>
      <c r="J47" s="200"/>
      <c r="K47" s="192" t="s">
        <v>191</v>
      </c>
      <c r="N47" s="187"/>
      <c r="P47" s="185"/>
    </row>
    <row r="48" spans="1:16" s="188" customFormat="1" x14ac:dyDescent="0.2">
      <c r="A48" s="194"/>
      <c r="B48" s="194" t="s">
        <v>114</v>
      </c>
      <c r="C48" s="196">
        <v>0.6</v>
      </c>
      <c r="D48" s="203">
        <v>1</v>
      </c>
      <c r="E48" s="198">
        <v>1</v>
      </c>
      <c r="F48" s="208">
        <v>43443</v>
      </c>
      <c r="G48" s="194"/>
      <c r="H48" s="194"/>
      <c r="I48" s="194"/>
      <c r="J48" s="194"/>
      <c r="K48" s="194"/>
      <c r="N48" s="187"/>
      <c r="P48" s="185"/>
    </row>
    <row r="49" spans="1:16" s="188" customFormat="1" x14ac:dyDescent="0.2">
      <c r="A49" s="187"/>
      <c r="B49" s="186"/>
      <c r="C49" s="150"/>
      <c r="D49" s="184"/>
      <c r="E49" s="191"/>
      <c r="F49" s="152"/>
      <c r="G49" s="152"/>
      <c r="H49" s="152"/>
      <c r="I49" s="190"/>
      <c r="J49" s="153"/>
      <c r="K49" s="154"/>
      <c r="N49" s="187"/>
      <c r="P49" s="185"/>
    </row>
    <row r="50" spans="1:16" s="88" customFormat="1" x14ac:dyDescent="0.2">
      <c r="A50" s="10"/>
      <c r="B50" s="100"/>
      <c r="C50" s="150"/>
      <c r="D50" s="151"/>
      <c r="E50" s="57"/>
      <c r="F50" s="152"/>
      <c r="G50" s="152"/>
      <c r="H50" s="152"/>
      <c r="I50" s="155"/>
      <c r="J50" s="153"/>
      <c r="K50" s="154"/>
      <c r="N50" s="102"/>
      <c r="P50" s="77"/>
    </row>
    <row r="51" spans="1:16" s="88" customFormat="1" x14ac:dyDescent="0.2">
      <c r="A51" s="102"/>
      <c r="B51" s="100"/>
      <c r="C51" s="150"/>
      <c r="D51" s="151"/>
      <c r="E51" s="57"/>
      <c r="F51" s="152"/>
      <c r="G51" s="152"/>
      <c r="H51" s="152"/>
      <c r="I51" s="153"/>
      <c r="J51" s="153"/>
      <c r="K51" s="154"/>
      <c r="N51" s="102"/>
      <c r="P51" s="77"/>
    </row>
    <row r="52" spans="1:16" s="18" customFormat="1" x14ac:dyDescent="0.2">
      <c r="A52" s="10"/>
      <c r="B52" s="10"/>
      <c r="C52" s="40"/>
      <c r="D52" s="41"/>
      <c r="E52" s="10"/>
      <c r="F52" s="10"/>
      <c r="G52" s="42"/>
      <c r="H52" s="42"/>
      <c r="I52" s="42"/>
      <c r="J52" s="43"/>
      <c r="K52" s="43"/>
      <c r="M52" s="17"/>
      <c r="P52" s="13"/>
    </row>
    <row r="53" spans="1:16" s="18" customFormat="1" x14ac:dyDescent="0.2">
      <c r="A53" s="12" t="s">
        <v>16</v>
      </c>
      <c r="B53" s="24"/>
      <c r="C53" s="24"/>
      <c r="D53" s="24"/>
      <c r="E53" s="24"/>
      <c r="F53" s="24"/>
      <c r="G53" s="24"/>
      <c r="H53" s="12"/>
      <c r="I53" s="12"/>
      <c r="J53" s="12"/>
      <c r="K53" s="43"/>
      <c r="L53" s="42"/>
      <c r="M53" s="41"/>
    </row>
    <row r="54" spans="1:16" ht="409.5" customHeight="1" x14ac:dyDescent="0.2">
      <c r="A54" s="240" t="s">
        <v>227</v>
      </c>
      <c r="B54" s="241"/>
      <c r="C54" s="241"/>
      <c r="D54" s="241"/>
      <c r="E54" s="241"/>
      <c r="F54" s="241"/>
      <c r="G54" s="241"/>
      <c r="H54" s="241"/>
      <c r="I54" s="241"/>
      <c r="J54" s="241"/>
      <c r="K54" s="242"/>
    </row>
    <row r="55" spans="1:16" x14ac:dyDescent="0.2">
      <c r="C55" s="235"/>
      <c r="D55" s="235"/>
      <c r="E55" s="235"/>
      <c r="F55" s="235"/>
      <c r="G55" s="235"/>
      <c r="H55" s="235"/>
    </row>
    <row r="57" spans="1:16" x14ac:dyDescent="0.2">
      <c r="C57" s="235"/>
      <c r="D57" s="235"/>
      <c r="E57" s="235"/>
      <c r="F57" s="235"/>
      <c r="G57" s="235"/>
      <c r="H57" s="235"/>
    </row>
  </sheetData>
  <sortState ref="A26:L42">
    <sortCondition ref="A26:A42"/>
  </sortState>
  <mergeCells count="20">
    <mergeCell ref="A3:F3"/>
    <mergeCell ref="M1:N1"/>
    <mergeCell ref="C55:H55"/>
    <mergeCell ref="A1:K1"/>
    <mergeCell ref="E8:F8"/>
    <mergeCell ref="A19:K19"/>
    <mergeCell ref="E4:F4"/>
    <mergeCell ref="A14:K14"/>
    <mergeCell ref="A16:K16"/>
    <mergeCell ref="A17:K17"/>
    <mergeCell ref="E5:F5"/>
    <mergeCell ref="A20:K20"/>
    <mergeCell ref="E11:F11"/>
    <mergeCell ref="C57:H57"/>
    <mergeCell ref="N22:O22"/>
    <mergeCell ref="E6:F6"/>
    <mergeCell ref="E7:F7"/>
    <mergeCell ref="E9:F9"/>
    <mergeCell ref="E10:F10"/>
    <mergeCell ref="A54:K5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8" max="16383" man="1"/>
    <brk id="2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E16" sqref="E16:G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7" customFormat="1" x14ac:dyDescent="0.2">
      <c r="A1" s="243" t="s">
        <v>162</v>
      </c>
      <c r="B1" s="244"/>
      <c r="C1" s="244"/>
      <c r="D1" s="244"/>
      <c r="E1" s="244"/>
      <c r="F1" s="244"/>
      <c r="G1" s="244"/>
      <c r="H1" s="244"/>
      <c r="I1" s="244"/>
      <c r="J1" s="244"/>
      <c r="K1" s="244"/>
      <c r="L1" s="244"/>
      <c r="M1" s="245"/>
      <c r="N1" s="37"/>
      <c r="O1" s="37"/>
    </row>
    <row r="2" spans="1:57" s="77" customFormat="1" ht="79.5" customHeight="1" x14ac:dyDescent="0.2">
      <c r="A2" s="269" t="s">
        <v>165</v>
      </c>
      <c r="B2" s="270"/>
      <c r="C2" s="270"/>
      <c r="D2" s="270"/>
      <c r="E2" s="270"/>
      <c r="F2" s="270"/>
      <c r="G2" s="270"/>
      <c r="H2" s="270"/>
      <c r="I2" s="270"/>
      <c r="J2" s="270"/>
      <c r="K2" s="270"/>
      <c r="L2" s="270"/>
      <c r="M2" s="271"/>
      <c r="N2" s="37"/>
      <c r="O2" s="37"/>
    </row>
    <row r="3" spans="1:57" s="77" customFormat="1" x14ac:dyDescent="0.2">
      <c r="A3" s="263" t="s">
        <v>163</v>
      </c>
      <c r="B3" s="264"/>
      <c r="C3" s="264"/>
      <c r="D3" s="264"/>
      <c r="E3" s="264"/>
      <c r="F3" s="264"/>
      <c r="G3" s="264"/>
      <c r="H3" s="264"/>
      <c r="I3" s="264"/>
      <c r="J3" s="264"/>
      <c r="K3" s="264"/>
      <c r="L3" s="264"/>
      <c r="M3" s="265"/>
      <c r="N3" s="37"/>
      <c r="O3" s="37"/>
    </row>
    <row r="4" spans="1:57" ht="15.75" x14ac:dyDescent="0.25">
      <c r="A4" s="94"/>
      <c r="B4" s="93"/>
    </row>
    <row r="5" spans="1:57" ht="15.75" x14ac:dyDescent="0.25">
      <c r="A5" s="225" t="str">
        <f>PCMH</f>
        <v>Participating Entity #14</v>
      </c>
      <c r="B5" s="226"/>
      <c r="C5" s="226"/>
      <c r="D5" s="226"/>
      <c r="E5" s="226"/>
      <c r="F5" s="226"/>
      <c r="G5" s="226"/>
      <c r="H5" s="226"/>
      <c r="I5" s="226"/>
      <c r="J5" s="226"/>
      <c r="K5" s="226"/>
      <c r="L5" s="226"/>
      <c r="M5" s="227"/>
    </row>
    <row r="6" spans="1:57" ht="15.75" x14ac:dyDescent="0.25">
      <c r="A6" s="116" t="s">
        <v>2</v>
      </c>
      <c r="B6" s="222">
        <v>2019</v>
      </c>
      <c r="C6" s="223"/>
      <c r="D6" s="223"/>
      <c r="E6" s="223"/>
      <c r="F6" s="223"/>
      <c r="G6" s="223"/>
      <c r="H6" s="223"/>
      <c r="I6" s="223"/>
      <c r="J6" s="223"/>
      <c r="K6" s="223"/>
      <c r="L6" s="223"/>
      <c r="M6" s="224"/>
    </row>
    <row r="7" spans="1:57" s="44" customFormat="1" ht="12.75" x14ac:dyDescent="0.2">
      <c r="A7" s="78" t="s">
        <v>52</v>
      </c>
      <c r="B7" s="78" t="s">
        <v>53</v>
      </c>
      <c r="C7" s="78" t="s">
        <v>54</v>
      </c>
      <c r="D7" s="78" t="s">
        <v>55</v>
      </c>
      <c r="E7" s="78" t="s">
        <v>56</v>
      </c>
      <c r="F7" s="78" t="s">
        <v>57</v>
      </c>
      <c r="G7" s="78" t="s">
        <v>58</v>
      </c>
      <c r="H7" s="78" t="s">
        <v>59</v>
      </c>
      <c r="I7" s="78" t="s">
        <v>60</v>
      </c>
      <c r="J7" s="78" t="s">
        <v>61</v>
      </c>
      <c r="K7" s="78" t="s">
        <v>62</v>
      </c>
      <c r="L7" s="78" t="s">
        <v>63</v>
      </c>
      <c r="M7" s="78" t="s">
        <v>64</v>
      </c>
    </row>
    <row r="8" spans="1:57" s="36" customFormat="1" ht="15.75" x14ac:dyDescent="0.25">
      <c r="A8" s="49" t="s">
        <v>3</v>
      </c>
      <c r="B8" s="81" t="s">
        <v>4</v>
      </c>
      <c r="C8" s="81" t="s">
        <v>5</v>
      </c>
      <c r="D8" s="81" t="s">
        <v>6</v>
      </c>
      <c r="E8" s="81" t="s">
        <v>7</v>
      </c>
      <c r="F8" s="81" t="s">
        <v>8</v>
      </c>
      <c r="G8" s="81" t="s">
        <v>9</v>
      </c>
      <c r="H8" s="81" t="s">
        <v>10</v>
      </c>
      <c r="I8" s="81" t="s">
        <v>11</v>
      </c>
      <c r="J8" s="81" t="s">
        <v>12</v>
      </c>
      <c r="K8" s="81" t="s">
        <v>13</v>
      </c>
      <c r="L8" s="81" t="s">
        <v>14</v>
      </c>
      <c r="M8" s="81"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89" t="str">
        <f>Demographics!A8</f>
        <v>Number of PCMH+ attributed members</v>
      </c>
      <c r="B9" s="229">
        <f>Demographics!B8</f>
        <v>3392</v>
      </c>
      <c r="C9" s="230"/>
      <c r="D9" s="230"/>
      <c r="E9" s="230"/>
      <c r="F9" s="230"/>
      <c r="G9" s="230"/>
      <c r="H9" s="230"/>
      <c r="I9" s="230"/>
      <c r="J9" s="230"/>
      <c r="K9" s="230"/>
      <c r="L9" s="230"/>
      <c r="M9" s="231"/>
      <c r="N9" s="5"/>
      <c r="O9" s="14"/>
      <c r="P9" s="14"/>
      <c r="Q9" s="14"/>
      <c r="R9" s="14"/>
      <c r="S9" s="14"/>
      <c r="T9" s="14"/>
      <c r="U9" s="14"/>
      <c r="V9" s="14"/>
      <c r="W9" s="14"/>
      <c r="X9" s="14"/>
      <c r="Y9" s="14"/>
      <c r="Z9" s="14"/>
    </row>
    <row r="10" spans="1:57" s="15" customFormat="1" ht="18" customHeight="1" x14ac:dyDescent="0.25">
      <c r="A10" s="266" t="s">
        <v>77</v>
      </c>
      <c r="B10" s="267"/>
      <c r="C10" s="267"/>
      <c r="D10" s="267"/>
      <c r="E10" s="267"/>
      <c r="F10" s="267"/>
      <c r="G10" s="267"/>
      <c r="H10" s="267"/>
      <c r="I10" s="267"/>
      <c r="J10" s="267"/>
      <c r="K10" s="267"/>
      <c r="L10" s="267"/>
      <c r="M10" s="268"/>
    </row>
    <row r="11" spans="1:57" s="15" customFormat="1" ht="36" customHeight="1" x14ac:dyDescent="0.2">
      <c r="A11" s="106" t="s">
        <v>148</v>
      </c>
      <c r="B11" s="194">
        <v>81</v>
      </c>
      <c r="C11" s="194">
        <v>59</v>
      </c>
      <c r="D11" s="194"/>
      <c r="E11" s="194"/>
      <c r="F11" s="79"/>
      <c r="G11" s="79"/>
      <c r="H11" s="79"/>
      <c r="I11" s="79"/>
      <c r="J11" s="79"/>
      <c r="K11" s="79"/>
      <c r="L11" s="79"/>
      <c r="M11" s="79"/>
      <c r="N11" s="5"/>
      <c r="O11" s="14"/>
      <c r="P11" s="14"/>
      <c r="Q11" s="14"/>
      <c r="R11" s="14"/>
      <c r="S11" s="14"/>
      <c r="T11" s="14"/>
      <c r="U11" s="14"/>
      <c r="V11" s="14"/>
      <c r="W11" s="14"/>
      <c r="X11" s="14"/>
      <c r="Y11" s="14"/>
      <c r="Z11" s="14"/>
    </row>
    <row r="12" spans="1:57" s="101" customFormat="1" ht="36.6" customHeight="1" x14ac:dyDescent="0.2">
      <c r="A12" s="106" t="s">
        <v>149</v>
      </c>
      <c r="B12" s="194">
        <v>121</v>
      </c>
      <c r="C12" s="194">
        <v>85</v>
      </c>
      <c r="D12" s="194"/>
      <c r="E12" s="194"/>
      <c r="F12" s="79"/>
      <c r="G12" s="79"/>
      <c r="H12" s="79"/>
      <c r="I12" s="79"/>
      <c r="J12" s="79"/>
      <c r="K12" s="79"/>
      <c r="L12" s="79"/>
      <c r="M12" s="79"/>
      <c r="N12" s="99"/>
      <c r="O12" s="100"/>
      <c r="P12" s="100"/>
      <c r="Q12" s="100"/>
      <c r="R12" s="100"/>
      <c r="S12" s="100"/>
      <c r="T12" s="100"/>
      <c r="U12" s="100"/>
      <c r="V12" s="100"/>
      <c r="W12" s="100"/>
      <c r="X12" s="100"/>
      <c r="Y12" s="100"/>
      <c r="Z12" s="100"/>
    </row>
    <row r="13" spans="1:57" s="101" customFormat="1" ht="34.9" customHeight="1" x14ac:dyDescent="0.2">
      <c r="A13" s="112" t="s">
        <v>134</v>
      </c>
      <c r="B13" s="194">
        <v>0</v>
      </c>
      <c r="C13" s="194">
        <v>0</v>
      </c>
      <c r="D13" s="194"/>
      <c r="E13" s="194"/>
      <c r="F13" s="79"/>
      <c r="G13" s="79"/>
      <c r="H13" s="79"/>
      <c r="I13" s="79"/>
      <c r="J13" s="79"/>
      <c r="K13" s="79"/>
      <c r="L13" s="79"/>
      <c r="M13" s="79"/>
      <c r="N13" s="99"/>
      <c r="O13" s="100"/>
      <c r="P13" s="100"/>
      <c r="Q13" s="100"/>
      <c r="R13" s="100"/>
      <c r="S13" s="100"/>
      <c r="T13" s="100"/>
      <c r="U13" s="100"/>
      <c r="V13" s="100"/>
      <c r="W13" s="100"/>
      <c r="X13" s="100"/>
      <c r="Y13" s="100"/>
      <c r="Z13" s="100"/>
    </row>
    <row r="14" spans="1:57" s="101" customFormat="1" ht="34.9" customHeight="1" x14ac:dyDescent="0.25">
      <c r="A14" s="266" t="s">
        <v>76</v>
      </c>
      <c r="B14" s="267"/>
      <c r="C14" s="267"/>
      <c r="D14" s="267"/>
      <c r="E14" s="267"/>
      <c r="F14" s="267"/>
      <c r="G14" s="267"/>
      <c r="H14" s="267"/>
      <c r="I14" s="267"/>
      <c r="J14" s="267"/>
      <c r="K14" s="267"/>
      <c r="L14" s="267"/>
      <c r="M14" s="268"/>
    </row>
    <row r="15" spans="1:57" s="101" customFormat="1" ht="33" customHeight="1" x14ac:dyDescent="0.2">
      <c r="A15" s="111" t="s">
        <v>150</v>
      </c>
      <c r="B15" s="275"/>
      <c r="C15" s="276"/>
      <c r="D15" s="277"/>
      <c r="E15" s="272"/>
      <c r="F15" s="273"/>
      <c r="G15" s="274"/>
      <c r="H15" s="170"/>
      <c r="I15" s="171"/>
      <c r="J15" s="172"/>
      <c r="K15" s="260"/>
      <c r="L15" s="261"/>
      <c r="M15" s="262"/>
      <c r="N15" s="99"/>
      <c r="O15" s="100"/>
      <c r="P15" s="100"/>
      <c r="Q15" s="100"/>
      <c r="R15" s="100"/>
      <c r="S15" s="100"/>
      <c r="T15" s="100"/>
      <c r="U15" s="100"/>
      <c r="V15" s="100"/>
      <c r="W15" s="100"/>
      <c r="X15" s="100"/>
      <c r="Y15" s="100"/>
      <c r="Z15" s="100"/>
    </row>
    <row r="16" spans="1:57" s="101" customFormat="1" ht="37.9" customHeight="1" x14ac:dyDescent="0.2">
      <c r="A16" s="111" t="s">
        <v>131</v>
      </c>
      <c r="B16" s="275"/>
      <c r="C16" s="276"/>
      <c r="D16" s="277"/>
      <c r="E16" s="272"/>
      <c r="F16" s="273"/>
      <c r="G16" s="274"/>
      <c r="H16" s="170"/>
      <c r="I16" s="171"/>
      <c r="J16" s="172"/>
      <c r="K16" s="260"/>
      <c r="L16" s="261"/>
      <c r="M16" s="262"/>
      <c r="N16" s="99"/>
      <c r="O16" s="100"/>
      <c r="P16" s="100"/>
      <c r="Q16" s="100"/>
      <c r="R16" s="100"/>
      <c r="S16" s="100"/>
      <c r="T16" s="100"/>
      <c r="U16" s="100"/>
      <c r="V16" s="100"/>
      <c r="W16" s="100"/>
      <c r="X16" s="100"/>
      <c r="Y16" s="100"/>
      <c r="Z16" s="100"/>
    </row>
    <row r="17" spans="1:26" s="101" customFormat="1" ht="81" customHeight="1" x14ac:dyDescent="0.2">
      <c r="A17" s="130" t="s">
        <v>155</v>
      </c>
      <c r="B17" s="275"/>
      <c r="C17" s="276"/>
      <c r="D17" s="277"/>
      <c r="E17" s="272"/>
      <c r="F17" s="273"/>
      <c r="G17" s="274"/>
      <c r="H17" s="170"/>
      <c r="I17" s="171"/>
      <c r="J17" s="172"/>
      <c r="K17" s="260"/>
      <c r="L17" s="261"/>
      <c r="M17" s="262"/>
      <c r="N17" s="99"/>
      <c r="O17" s="100"/>
      <c r="P17" s="100"/>
      <c r="Q17" s="100"/>
      <c r="R17" s="100"/>
      <c r="S17" s="100"/>
      <c r="T17" s="100"/>
      <c r="U17" s="100"/>
      <c r="V17" s="100"/>
      <c r="W17" s="100"/>
      <c r="X17" s="100"/>
      <c r="Y17" s="100"/>
      <c r="Z17" s="100"/>
    </row>
    <row r="18" spans="1:26" s="101" customFormat="1" ht="33.6" customHeight="1" x14ac:dyDescent="0.2">
      <c r="A18" s="111" t="s">
        <v>130</v>
      </c>
      <c r="B18" s="275"/>
      <c r="C18" s="276"/>
      <c r="D18" s="277"/>
      <c r="E18" s="272"/>
      <c r="F18" s="273"/>
      <c r="G18" s="274"/>
      <c r="H18" s="170"/>
      <c r="I18" s="171"/>
      <c r="J18" s="172"/>
      <c r="K18" s="260"/>
      <c r="L18" s="261"/>
      <c r="M18" s="262"/>
      <c r="N18" s="99"/>
      <c r="O18" s="100"/>
      <c r="P18" s="100"/>
      <c r="Q18" s="100"/>
      <c r="R18" s="100"/>
      <c r="S18" s="100"/>
      <c r="T18" s="100"/>
      <c r="U18" s="100"/>
      <c r="V18" s="100"/>
      <c r="W18" s="100"/>
      <c r="X18" s="100"/>
      <c r="Y18" s="100"/>
      <c r="Z18" s="100"/>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57" t="s">
        <v>280</v>
      </c>
      <c r="B21" s="258"/>
      <c r="C21" s="258"/>
      <c r="D21" s="258"/>
      <c r="E21" s="258"/>
      <c r="F21" s="258"/>
      <c r="G21" s="258"/>
      <c r="H21" s="258"/>
      <c r="I21" s="258"/>
      <c r="J21" s="258"/>
      <c r="K21" s="258"/>
      <c r="L21" s="258"/>
      <c r="M21" s="259"/>
    </row>
    <row r="23" spans="1:26" s="77" customFormat="1" x14ac:dyDescent="0.2">
      <c r="B23" s="22"/>
      <c r="C23" s="22"/>
      <c r="D23" s="22"/>
      <c r="E23" s="22"/>
      <c r="N23" s="107"/>
      <c r="O23" s="107"/>
      <c r="P23" s="107"/>
      <c r="Q23" s="107"/>
      <c r="R23" s="107"/>
      <c r="S23" s="107"/>
      <c r="T23" s="107"/>
      <c r="U23" s="107"/>
      <c r="V23" s="107"/>
      <c r="W23" s="107"/>
      <c r="X23" s="107"/>
      <c r="Y23" s="107"/>
      <c r="Z23" s="107"/>
    </row>
  </sheetData>
  <sortState ref="A9:A16">
    <sortCondition ref="A16"/>
  </sortState>
  <mergeCells count="21">
    <mergeCell ref="E18:G18"/>
    <mergeCell ref="B15:D15"/>
    <mergeCell ref="B16:D16"/>
    <mergeCell ref="B17:D17"/>
    <mergeCell ref="B18:D18"/>
    <mergeCell ref="A21:M21"/>
    <mergeCell ref="K15:M15"/>
    <mergeCell ref="K17:M17"/>
    <mergeCell ref="K18:M18"/>
    <mergeCell ref="A1:M1"/>
    <mergeCell ref="A3:M3"/>
    <mergeCell ref="A10:M10"/>
    <mergeCell ref="A14:M14"/>
    <mergeCell ref="K16:M16"/>
    <mergeCell ref="B6:M6"/>
    <mergeCell ref="A5:M5"/>
    <mergeCell ref="A2:M2"/>
    <mergeCell ref="B9:M9"/>
    <mergeCell ref="E15:G15"/>
    <mergeCell ref="E16:G16"/>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J52"/>
  <sheetViews>
    <sheetView showGridLines="0" topLeftCell="A13" zoomScale="70" zoomScaleNormal="70" zoomScaleSheetLayoutView="80" workbookViewId="0">
      <selection activeCell="D50" sqref="D50"/>
    </sheetView>
  </sheetViews>
  <sheetFormatPr defaultColWidth="8.7109375" defaultRowHeight="15" x14ac:dyDescent="0.2"/>
  <cols>
    <col min="1" max="1" width="57.5703125" style="13" customWidth="1"/>
    <col min="2" max="2" width="35.5703125" style="13" customWidth="1"/>
    <col min="3" max="3" width="61.140625" style="13" customWidth="1"/>
    <col min="4" max="4" width="34" style="13" customWidth="1"/>
    <col min="5" max="5" width="14.28515625" style="22" customWidth="1"/>
    <col min="6" max="6" width="17.140625" style="12" customWidth="1"/>
    <col min="7" max="7" width="8.7109375" style="12" customWidth="1"/>
    <col min="8" max="10" width="8.7109375" style="12"/>
    <col min="11" max="16384" width="8.7109375" style="13"/>
  </cols>
  <sheetData>
    <row r="1" spans="1:10" s="21" customFormat="1" x14ac:dyDescent="0.2">
      <c r="A1" s="243" t="s">
        <v>143</v>
      </c>
      <c r="B1" s="244"/>
      <c r="C1" s="244"/>
      <c r="D1" s="244"/>
      <c r="E1" s="245"/>
      <c r="G1" s="55"/>
      <c r="H1" s="55"/>
    </row>
    <row r="2" spans="1:10" s="21" customFormat="1" ht="126.75" customHeight="1" x14ac:dyDescent="0.2">
      <c r="A2" s="254" t="s">
        <v>164</v>
      </c>
      <c r="B2" s="255"/>
      <c r="C2" s="255"/>
      <c r="D2" s="255"/>
      <c r="E2" s="256"/>
      <c r="G2" s="55"/>
      <c r="H2" s="55"/>
    </row>
    <row r="3" spans="1:10" s="21" customFormat="1" x14ac:dyDescent="0.2">
      <c r="A3" s="129"/>
      <c r="B3" s="129"/>
      <c r="C3" s="129"/>
      <c r="D3" s="129"/>
      <c r="E3" s="129"/>
      <c r="G3" s="55"/>
      <c r="H3" s="55"/>
    </row>
    <row r="4" spans="1:10" ht="15.75" x14ac:dyDescent="0.25">
      <c r="A4" s="118" t="str">
        <f>PCMH</f>
        <v>Participating Entity #14</v>
      </c>
      <c r="B4" s="73"/>
      <c r="C4" s="73"/>
      <c r="D4" s="73"/>
      <c r="E4" s="74"/>
      <c r="F4" s="14"/>
    </row>
    <row r="5" spans="1:10" ht="15.75" x14ac:dyDescent="0.25">
      <c r="A5" s="116" t="s">
        <v>18</v>
      </c>
      <c r="B5" s="48"/>
      <c r="C5" s="48"/>
      <c r="D5" s="48"/>
      <c r="E5" s="61"/>
      <c r="F5" s="97"/>
    </row>
    <row r="6" spans="1:10" s="44" customFormat="1" ht="15.75" x14ac:dyDescent="0.2">
      <c r="A6" s="47" t="s">
        <v>52</v>
      </c>
      <c r="B6" s="47" t="s">
        <v>53</v>
      </c>
      <c r="C6" s="47" t="s">
        <v>54</v>
      </c>
      <c r="D6" s="47" t="s">
        <v>55</v>
      </c>
      <c r="E6" s="47" t="s">
        <v>56</v>
      </c>
      <c r="F6" s="97"/>
    </row>
    <row r="7" spans="1:10" s="23" customFormat="1" ht="49.9" customHeight="1" x14ac:dyDescent="0.25">
      <c r="A7" s="46" t="s">
        <v>27</v>
      </c>
      <c r="B7" s="46" t="s">
        <v>83</v>
      </c>
      <c r="C7" s="46" t="s">
        <v>84</v>
      </c>
      <c r="D7" s="46" t="s">
        <v>85</v>
      </c>
      <c r="E7" s="46" t="s">
        <v>86</v>
      </c>
      <c r="F7" s="97"/>
    </row>
    <row r="8" spans="1:10" s="15" customFormat="1" ht="15.75" x14ac:dyDescent="0.2">
      <c r="A8" s="144" t="s">
        <v>166</v>
      </c>
      <c r="B8" s="137" t="s">
        <v>116</v>
      </c>
      <c r="C8" s="144" t="s">
        <v>167</v>
      </c>
      <c r="D8" s="144"/>
      <c r="E8" s="135">
        <v>2004</v>
      </c>
      <c r="F8" s="97"/>
      <c r="G8" s="14"/>
      <c r="H8" s="14"/>
      <c r="J8" s="14"/>
    </row>
    <row r="9" spans="1:10" s="32" customFormat="1" ht="14.45" customHeight="1" x14ac:dyDescent="0.2">
      <c r="A9" s="144" t="s">
        <v>168</v>
      </c>
      <c r="B9" s="137" t="s">
        <v>117</v>
      </c>
      <c r="C9" s="144" t="s">
        <v>169</v>
      </c>
      <c r="D9" s="144"/>
      <c r="E9" s="140">
        <v>2004</v>
      </c>
      <c r="F9" s="97"/>
      <c r="G9" s="10"/>
      <c r="H9" s="10"/>
      <c r="J9" s="10"/>
    </row>
    <row r="10" spans="1:10" s="32" customFormat="1" ht="14.45" customHeight="1" x14ac:dyDescent="0.2">
      <c r="A10" s="144" t="s">
        <v>170</v>
      </c>
      <c r="B10" s="137" t="s">
        <v>119</v>
      </c>
      <c r="C10" s="144" t="s">
        <v>167</v>
      </c>
      <c r="D10" s="144"/>
      <c r="E10" s="140">
        <v>2004</v>
      </c>
      <c r="F10" s="97"/>
      <c r="G10" s="10"/>
      <c r="H10" s="10"/>
      <c r="J10" s="10"/>
    </row>
    <row r="11" spans="1:10" s="32" customFormat="1" ht="15.75" x14ac:dyDescent="0.2">
      <c r="A11" s="144" t="s">
        <v>171</v>
      </c>
      <c r="B11" s="137" t="s">
        <v>125</v>
      </c>
      <c r="C11" s="144" t="s">
        <v>172</v>
      </c>
      <c r="D11" s="144"/>
      <c r="E11" s="140">
        <v>2004</v>
      </c>
      <c r="F11" s="97"/>
      <c r="G11" s="10"/>
      <c r="H11" s="10"/>
      <c r="J11" s="10"/>
    </row>
    <row r="12" spans="1:10" s="32" customFormat="1" ht="14.45" customHeight="1" x14ac:dyDescent="0.2">
      <c r="A12" s="144" t="s">
        <v>173</v>
      </c>
      <c r="B12" s="137" t="s">
        <v>122</v>
      </c>
      <c r="C12" s="144" t="s">
        <v>174</v>
      </c>
      <c r="D12" s="144"/>
      <c r="E12" s="140">
        <v>2004</v>
      </c>
      <c r="F12" s="10"/>
      <c r="G12" s="10"/>
      <c r="H12" s="10"/>
      <c r="J12" s="10"/>
    </row>
    <row r="13" spans="1:10" s="32" customFormat="1" ht="15.75" x14ac:dyDescent="0.2">
      <c r="A13" s="144" t="s">
        <v>175</v>
      </c>
      <c r="B13" s="137" t="s">
        <v>123</v>
      </c>
      <c r="C13" s="144" t="s">
        <v>176</v>
      </c>
      <c r="D13" s="144"/>
      <c r="E13" s="140">
        <v>2015</v>
      </c>
      <c r="F13" s="97"/>
      <c r="G13" s="10"/>
      <c r="H13" s="10"/>
      <c r="J13" s="10"/>
    </row>
    <row r="14" spans="1:10" s="32" customFormat="1" ht="15.75" x14ac:dyDescent="0.2">
      <c r="A14" s="144" t="s">
        <v>200</v>
      </c>
      <c r="B14" s="137" t="s">
        <v>118</v>
      </c>
      <c r="C14" s="144" t="s">
        <v>201</v>
      </c>
      <c r="D14" s="144"/>
      <c r="E14" s="140">
        <v>2018</v>
      </c>
      <c r="F14" s="97"/>
      <c r="G14" s="10"/>
      <c r="H14" s="10"/>
      <c r="J14" s="10"/>
    </row>
    <row r="15" spans="1:10" s="32" customFormat="1" ht="15.75" x14ac:dyDescent="0.2">
      <c r="A15" s="144" t="s">
        <v>179</v>
      </c>
      <c r="B15" s="137" t="s">
        <v>123</v>
      </c>
      <c r="C15" s="144" t="s">
        <v>202</v>
      </c>
      <c r="D15" s="144"/>
      <c r="E15" s="140">
        <v>2018</v>
      </c>
      <c r="F15" s="97"/>
      <c r="G15" s="10"/>
      <c r="H15" s="10"/>
      <c r="J15" s="10"/>
    </row>
    <row r="16" spans="1:10" s="32" customFormat="1" ht="43.5" x14ac:dyDescent="0.25">
      <c r="A16" s="137" t="s">
        <v>177</v>
      </c>
      <c r="B16" s="137" t="s">
        <v>124</v>
      </c>
      <c r="C16" s="137" t="s">
        <v>178</v>
      </c>
      <c r="D16" s="138"/>
      <c r="E16" s="139">
        <v>2017</v>
      </c>
      <c r="F16" s="97"/>
      <c r="G16" s="10"/>
      <c r="H16" s="10"/>
      <c r="J16" s="10"/>
    </row>
    <row r="17" spans="1:10" s="32" customFormat="1" ht="42.75" x14ac:dyDescent="0.2">
      <c r="A17" s="136" t="s">
        <v>179</v>
      </c>
      <c r="B17" s="137" t="s">
        <v>122</v>
      </c>
      <c r="C17" s="136" t="s">
        <v>180</v>
      </c>
      <c r="D17" s="136"/>
      <c r="E17" s="140">
        <v>2014</v>
      </c>
      <c r="F17" s="97"/>
      <c r="G17" s="10"/>
      <c r="H17" s="10"/>
      <c r="J17" s="10"/>
    </row>
    <row r="18" spans="1:10" s="32" customFormat="1" ht="85.5" x14ac:dyDescent="0.2">
      <c r="A18" s="136" t="s">
        <v>181</v>
      </c>
      <c r="B18" s="137" t="s">
        <v>118</v>
      </c>
      <c r="C18" s="136" t="s">
        <v>182</v>
      </c>
      <c r="D18" s="136"/>
      <c r="E18" s="140">
        <v>2014</v>
      </c>
      <c r="F18" s="97"/>
      <c r="G18" s="10"/>
      <c r="H18" s="10"/>
      <c r="J18" s="10"/>
    </row>
    <row r="19" spans="1:10" s="32" customFormat="1" ht="15.75" x14ac:dyDescent="0.2">
      <c r="A19" s="136" t="s">
        <v>183</v>
      </c>
      <c r="B19" s="137" t="s">
        <v>117</v>
      </c>
      <c r="C19" s="136" t="s">
        <v>184</v>
      </c>
      <c r="D19" s="136"/>
      <c r="E19" s="140">
        <v>2016</v>
      </c>
      <c r="F19" s="97"/>
      <c r="G19" s="10"/>
      <c r="H19" s="10"/>
      <c r="J19" s="10"/>
    </row>
    <row r="20" spans="1:10" s="32" customFormat="1" ht="15.75" x14ac:dyDescent="0.2">
      <c r="A20" s="136" t="s">
        <v>185</v>
      </c>
      <c r="B20" s="137" t="s">
        <v>117</v>
      </c>
      <c r="C20" s="136" t="s">
        <v>186</v>
      </c>
      <c r="D20" s="136"/>
      <c r="E20" s="140">
        <v>2015</v>
      </c>
      <c r="F20" s="97"/>
      <c r="G20" s="10"/>
      <c r="H20" s="10"/>
      <c r="I20" s="10"/>
      <c r="J20" s="10"/>
    </row>
    <row r="21" spans="1:10" s="32" customFormat="1" ht="42.75" x14ac:dyDescent="0.2">
      <c r="A21" s="136" t="s">
        <v>187</v>
      </c>
      <c r="B21" s="137" t="s">
        <v>121</v>
      </c>
      <c r="C21" s="136" t="s">
        <v>188</v>
      </c>
      <c r="D21" s="136"/>
      <c r="E21" s="140">
        <v>2000</v>
      </c>
      <c r="F21" s="10"/>
      <c r="G21" s="10"/>
      <c r="H21" s="10"/>
      <c r="I21" s="10"/>
      <c r="J21" s="10"/>
    </row>
    <row r="22" spans="1:10" s="32" customFormat="1" ht="28.5" x14ac:dyDescent="0.2">
      <c r="A22" s="136" t="s">
        <v>189</v>
      </c>
      <c r="B22" s="137" t="s">
        <v>123</v>
      </c>
      <c r="C22" s="136" t="s">
        <v>190</v>
      </c>
      <c r="D22" s="136"/>
      <c r="E22" s="140" t="s">
        <v>212</v>
      </c>
      <c r="F22" s="10"/>
      <c r="G22" s="10"/>
      <c r="H22" s="10"/>
      <c r="I22" s="10"/>
      <c r="J22" s="10"/>
    </row>
    <row r="23" spans="1:10" s="32" customFormat="1" ht="71.25" x14ac:dyDescent="0.2">
      <c r="A23" s="144" t="s">
        <v>207</v>
      </c>
      <c r="B23" s="137" t="s">
        <v>118</v>
      </c>
      <c r="C23" s="144" t="s">
        <v>281</v>
      </c>
      <c r="D23" s="144"/>
      <c r="E23" s="140">
        <v>2007</v>
      </c>
      <c r="F23" s="10"/>
      <c r="G23" s="10"/>
      <c r="H23" s="10"/>
      <c r="I23" s="10"/>
      <c r="J23" s="10"/>
    </row>
    <row r="24" spans="1:10" s="32" customFormat="1" ht="14.25" x14ac:dyDescent="0.2">
      <c r="A24" s="144" t="s">
        <v>208</v>
      </c>
      <c r="B24" s="137" t="s">
        <v>116</v>
      </c>
      <c r="C24" s="144" t="s">
        <v>209</v>
      </c>
      <c r="D24" s="144"/>
      <c r="E24" s="140">
        <v>2017</v>
      </c>
      <c r="F24" s="10"/>
      <c r="G24" s="10"/>
      <c r="H24" s="10"/>
      <c r="I24" s="10"/>
      <c r="J24" s="10"/>
    </row>
    <row r="25" spans="1:10" s="32" customFormat="1" ht="42.75" x14ac:dyDescent="0.2">
      <c r="A25" s="144" t="s">
        <v>210</v>
      </c>
      <c r="B25" s="137" t="s">
        <v>123</v>
      </c>
      <c r="C25" s="144" t="s">
        <v>211</v>
      </c>
      <c r="D25" s="144"/>
      <c r="E25" s="140">
        <v>2007</v>
      </c>
      <c r="F25" s="10"/>
      <c r="G25" s="10"/>
      <c r="H25" s="10"/>
      <c r="I25" s="10"/>
      <c r="J25" s="10"/>
    </row>
    <row r="26" spans="1:10" s="32" customFormat="1" ht="14.25" x14ac:dyDescent="0.2">
      <c r="A26" s="144" t="s">
        <v>213</v>
      </c>
      <c r="B26" s="137" t="s">
        <v>118</v>
      </c>
      <c r="C26" s="144" t="s">
        <v>214</v>
      </c>
      <c r="D26" s="144"/>
      <c r="E26" s="140">
        <v>2018</v>
      </c>
      <c r="F26" s="10"/>
      <c r="G26" s="10"/>
      <c r="H26" s="10"/>
      <c r="I26" s="10"/>
      <c r="J26" s="10"/>
    </row>
    <row r="27" spans="1:10" s="32" customFormat="1" ht="14.25" x14ac:dyDescent="0.2">
      <c r="A27" s="144" t="s">
        <v>215</v>
      </c>
      <c r="B27" s="137" t="s">
        <v>117</v>
      </c>
      <c r="C27" s="144" t="s">
        <v>216</v>
      </c>
      <c r="D27" s="144"/>
      <c r="E27" s="140">
        <v>2018</v>
      </c>
      <c r="F27" s="10"/>
      <c r="G27" s="10"/>
      <c r="H27" s="10"/>
      <c r="I27" s="10"/>
      <c r="J27" s="10"/>
    </row>
    <row r="28" spans="1:10" s="32" customFormat="1" ht="28.5" x14ac:dyDescent="0.2">
      <c r="A28" s="144" t="s">
        <v>220</v>
      </c>
      <c r="B28" s="137" t="s">
        <v>221</v>
      </c>
      <c r="C28" s="144" t="s">
        <v>222</v>
      </c>
      <c r="D28" s="144"/>
      <c r="E28" s="140"/>
      <c r="F28" s="10"/>
      <c r="G28" s="10"/>
      <c r="H28" s="10"/>
      <c r="I28" s="10"/>
      <c r="J28" s="10"/>
    </row>
    <row r="29" spans="1:10" s="21" customFormat="1" ht="13.15" customHeight="1" x14ac:dyDescent="0.2">
      <c r="A29" s="194" t="s">
        <v>236</v>
      </c>
      <c r="B29" s="137" t="s">
        <v>237</v>
      </c>
      <c r="C29" s="194" t="s">
        <v>238</v>
      </c>
      <c r="D29" s="194"/>
      <c r="E29" s="135">
        <v>2015</v>
      </c>
      <c r="F29" s="20"/>
      <c r="G29" s="20"/>
      <c r="H29" s="20"/>
      <c r="I29" s="20"/>
      <c r="J29" s="20"/>
    </row>
    <row r="30" spans="1:10" s="12" customFormat="1" x14ac:dyDescent="0.2">
      <c r="A30" s="194" t="s">
        <v>239</v>
      </c>
      <c r="B30" s="137" t="s">
        <v>240</v>
      </c>
      <c r="C30" s="194" t="s">
        <v>241</v>
      </c>
      <c r="D30" s="194"/>
      <c r="E30" s="135">
        <v>2015</v>
      </c>
    </row>
    <row r="31" spans="1:10" s="77" customFormat="1" ht="72.599999999999994" customHeight="1" x14ac:dyDescent="0.2">
      <c r="A31" s="194" t="s">
        <v>242</v>
      </c>
      <c r="B31" s="137" t="s">
        <v>123</v>
      </c>
      <c r="C31" s="130" t="s">
        <v>243</v>
      </c>
      <c r="D31" s="130"/>
      <c r="E31" s="135">
        <v>2017</v>
      </c>
      <c r="F31" s="107"/>
      <c r="G31" s="107"/>
      <c r="H31" s="107"/>
      <c r="I31" s="107"/>
      <c r="J31" s="107"/>
    </row>
    <row r="32" spans="1:10" x14ac:dyDescent="0.2">
      <c r="A32" s="194" t="s">
        <v>244</v>
      </c>
      <c r="B32" s="137" t="s">
        <v>240</v>
      </c>
      <c r="C32" s="210" t="s">
        <v>245</v>
      </c>
      <c r="D32" s="210"/>
      <c r="E32" s="135">
        <v>2016</v>
      </c>
    </row>
    <row r="33" spans="1:10" s="185" customFormat="1" x14ac:dyDescent="0.2">
      <c r="A33" s="210" t="s">
        <v>246</v>
      </c>
      <c r="B33" s="210" t="s">
        <v>120</v>
      </c>
      <c r="C33" s="210" t="s">
        <v>247</v>
      </c>
      <c r="D33" s="210"/>
      <c r="E33" s="211">
        <v>2018</v>
      </c>
      <c r="F33" s="107"/>
      <c r="G33" s="107"/>
      <c r="H33" s="107"/>
      <c r="I33" s="107"/>
      <c r="J33" s="107"/>
    </row>
    <row r="34" spans="1:10" s="185" customFormat="1" ht="34.5" customHeight="1" x14ac:dyDescent="0.2">
      <c r="A34" s="194" t="s">
        <v>270</v>
      </c>
      <c r="B34" s="137" t="s">
        <v>271</v>
      </c>
      <c r="C34" s="210" t="s">
        <v>276</v>
      </c>
      <c r="D34" s="210"/>
      <c r="E34" s="140">
        <v>2015</v>
      </c>
      <c r="F34" s="107"/>
      <c r="G34" s="107"/>
      <c r="H34" s="107"/>
      <c r="I34" s="107"/>
      <c r="J34" s="107"/>
    </row>
    <row r="35" spans="1:10" ht="33" customHeight="1" x14ac:dyDescent="0.2">
      <c r="A35" s="194" t="s">
        <v>275</v>
      </c>
      <c r="B35" s="137" t="s">
        <v>271</v>
      </c>
      <c r="C35" s="210" t="s">
        <v>276</v>
      </c>
      <c r="D35" s="210"/>
      <c r="E35" s="140">
        <v>2015</v>
      </c>
    </row>
    <row r="36" spans="1:10" s="185" customFormat="1" ht="30" customHeight="1" x14ac:dyDescent="0.2">
      <c r="A36" s="194" t="s">
        <v>274</v>
      </c>
      <c r="B36" s="137" t="s">
        <v>271</v>
      </c>
      <c r="C36" s="210" t="s">
        <v>276</v>
      </c>
      <c r="D36" s="210"/>
      <c r="E36" s="140">
        <v>2017</v>
      </c>
      <c r="F36" s="107"/>
      <c r="G36" s="107"/>
      <c r="H36" s="107"/>
      <c r="I36" s="107"/>
      <c r="J36" s="107"/>
    </row>
    <row r="37" spans="1:10" x14ac:dyDescent="0.2">
      <c r="A37" s="194" t="s">
        <v>272</v>
      </c>
      <c r="B37" s="137" t="s">
        <v>273</v>
      </c>
      <c r="C37" s="210"/>
      <c r="D37" s="210"/>
      <c r="E37" s="140">
        <v>2018</v>
      </c>
    </row>
    <row r="38" spans="1:10" x14ac:dyDescent="0.2">
      <c r="E38" s="13"/>
    </row>
    <row r="39" spans="1:10" x14ac:dyDescent="0.2">
      <c r="A39" s="278"/>
      <c r="B39" s="279"/>
      <c r="C39" s="279"/>
      <c r="D39" s="279"/>
      <c r="E39" s="280"/>
    </row>
    <row r="42" spans="1:10" x14ac:dyDescent="0.2">
      <c r="B42" s="22"/>
      <c r="C42" s="22"/>
      <c r="D42" s="12"/>
      <c r="E42" s="12"/>
      <c r="H42" s="13"/>
      <c r="I42" s="13"/>
      <c r="J42" s="13"/>
    </row>
    <row r="43" spans="1:10" x14ac:dyDescent="0.2">
      <c r="B43" s="22"/>
      <c r="C43" s="22"/>
      <c r="D43" s="12"/>
      <c r="E43" s="12"/>
      <c r="H43" s="13"/>
      <c r="I43" s="13"/>
      <c r="J43" s="13"/>
    </row>
    <row r="44" spans="1:10" x14ac:dyDescent="0.2">
      <c r="B44" s="22"/>
      <c r="C44" s="22"/>
      <c r="D44" s="12"/>
      <c r="E44" s="12"/>
      <c r="H44" s="13"/>
      <c r="I44" s="13"/>
      <c r="J44" s="13"/>
    </row>
    <row r="45" spans="1:10" x14ac:dyDescent="0.2">
      <c r="B45" s="22"/>
      <c r="C45" s="22"/>
      <c r="D45" s="12"/>
      <c r="E45" s="12"/>
      <c r="H45" s="13"/>
      <c r="I45" s="13"/>
      <c r="J45" s="13"/>
    </row>
    <row r="46" spans="1:10" x14ac:dyDescent="0.2">
      <c r="B46" s="22"/>
      <c r="C46" s="22"/>
      <c r="D46" s="12"/>
      <c r="E46" s="12"/>
      <c r="H46" s="13"/>
      <c r="I46" s="13"/>
      <c r="J46" s="13"/>
    </row>
    <row r="47" spans="1:10" x14ac:dyDescent="0.2">
      <c r="B47" s="22"/>
      <c r="C47" s="22"/>
      <c r="D47" s="12"/>
      <c r="E47" s="12"/>
      <c r="H47" s="13"/>
      <c r="I47" s="13"/>
      <c r="J47" s="13"/>
    </row>
    <row r="48" spans="1:10" x14ac:dyDescent="0.2">
      <c r="B48" s="22"/>
      <c r="C48" s="22"/>
      <c r="D48" s="12"/>
      <c r="E48" s="12"/>
      <c r="H48" s="13"/>
      <c r="I48" s="13"/>
      <c r="J48" s="13"/>
    </row>
    <row r="49" spans="2:10" x14ac:dyDescent="0.2">
      <c r="B49" s="22"/>
      <c r="C49" s="22"/>
      <c r="D49" s="12"/>
      <c r="E49" s="12"/>
      <c r="H49" s="13"/>
      <c r="I49" s="13"/>
      <c r="J49" s="13"/>
    </row>
    <row r="50" spans="2:10" x14ac:dyDescent="0.2">
      <c r="B50" s="22"/>
      <c r="C50" s="22"/>
      <c r="D50" s="12"/>
      <c r="E50" s="12"/>
      <c r="H50" s="13"/>
      <c r="I50" s="13"/>
      <c r="J50" s="13"/>
    </row>
    <row r="51" spans="2:10" x14ac:dyDescent="0.2">
      <c r="B51" s="22"/>
      <c r="C51" s="22"/>
      <c r="D51" s="12"/>
      <c r="E51" s="12"/>
      <c r="H51" s="13"/>
      <c r="I51" s="13"/>
      <c r="J51" s="13"/>
    </row>
    <row r="52" spans="2:10" x14ac:dyDescent="0.2">
      <c r="B52" s="22"/>
      <c r="C52" s="22"/>
      <c r="D52" s="12"/>
      <c r="E52" s="12"/>
      <c r="H52" s="13"/>
      <c r="I52" s="13"/>
      <c r="J52" s="13"/>
    </row>
  </sheetData>
  <sortState ref="D4:D17">
    <sortCondition ref="D1"/>
  </sortState>
  <mergeCells count="3">
    <mergeCell ref="A39:E39"/>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14" sqref="G14"/>
    </sheetView>
  </sheetViews>
  <sheetFormatPr defaultColWidth="8.7109375" defaultRowHeight="15" x14ac:dyDescent="0.2"/>
  <cols>
    <col min="1" max="1" width="20.28515625" style="13" bestFit="1" customWidth="1"/>
    <col min="2" max="2" width="29.5703125" style="77" customWidth="1"/>
    <col min="3" max="6" width="13.5703125" style="22" customWidth="1"/>
    <col min="7" max="7" width="113.28515625" style="13" customWidth="1"/>
    <col min="8" max="8" width="17" style="12" customWidth="1"/>
    <col min="9" max="15" width="8.7109375" style="12"/>
    <col min="16" max="16384" width="8.7109375" style="13"/>
  </cols>
  <sheetData>
    <row r="1" spans="1:17" x14ac:dyDescent="0.2">
      <c r="A1" s="216" t="s">
        <v>145</v>
      </c>
      <c r="B1" s="217"/>
      <c r="C1" s="217"/>
      <c r="D1" s="217"/>
      <c r="E1" s="217"/>
      <c r="F1" s="217"/>
      <c r="G1" s="218"/>
      <c r="P1" s="37"/>
      <c r="Q1" s="37"/>
    </row>
    <row r="3" spans="1:17" ht="15.75" x14ac:dyDescent="0.25">
      <c r="A3" s="289" t="str">
        <f>PCMH</f>
        <v>Participating Entity #14</v>
      </c>
      <c r="B3" s="290"/>
      <c r="C3" s="289"/>
      <c r="D3" s="290"/>
      <c r="E3" s="289"/>
      <c r="F3" s="290"/>
      <c r="G3" s="119"/>
    </row>
    <row r="4" spans="1:17" ht="15.75" x14ac:dyDescent="0.25">
      <c r="A4" s="281" t="s">
        <v>1</v>
      </c>
      <c r="B4" s="282"/>
      <c r="C4" s="283"/>
      <c r="D4" s="283"/>
      <c r="E4" s="283"/>
      <c r="F4" s="283"/>
      <c r="G4" s="284"/>
    </row>
    <row r="5" spans="1:17" s="44" customFormat="1" x14ac:dyDescent="0.2">
      <c r="A5" s="109" t="s">
        <v>52</v>
      </c>
      <c r="B5" s="109" t="s">
        <v>53</v>
      </c>
      <c r="C5" s="109" t="s">
        <v>54</v>
      </c>
      <c r="D5" s="109" t="s">
        <v>55</v>
      </c>
      <c r="E5" s="109" t="s">
        <v>56</v>
      </c>
      <c r="F5" s="109" t="s">
        <v>57</v>
      </c>
      <c r="G5" s="109" t="s">
        <v>58</v>
      </c>
      <c r="H5" s="107"/>
      <c r="I5" s="107"/>
      <c r="J5" s="107"/>
      <c r="K5" s="107"/>
      <c r="L5" s="107"/>
      <c r="M5" s="107"/>
      <c r="N5" s="107"/>
      <c r="O5" s="107"/>
      <c r="P5" s="108"/>
      <c r="Q5" s="108"/>
    </row>
    <row r="6" spans="1:17" ht="15.75" x14ac:dyDescent="0.25">
      <c r="A6" s="287" t="s">
        <v>127</v>
      </c>
      <c r="B6" s="105"/>
      <c r="C6" s="285" t="s">
        <v>126</v>
      </c>
      <c r="D6" s="286"/>
      <c r="E6" s="286"/>
      <c r="F6" s="286"/>
      <c r="G6" s="287" t="s">
        <v>80</v>
      </c>
    </row>
    <row r="7" spans="1:17" s="18" customFormat="1" ht="70.900000000000006" customHeight="1" x14ac:dyDescent="0.25">
      <c r="A7" s="288"/>
      <c r="B7" s="104" t="s">
        <v>112</v>
      </c>
      <c r="C7" s="103" t="s">
        <v>128</v>
      </c>
      <c r="D7" s="103" t="s">
        <v>82</v>
      </c>
      <c r="E7" s="103" t="s">
        <v>81</v>
      </c>
      <c r="F7" s="103" t="s">
        <v>104</v>
      </c>
      <c r="G7" s="288"/>
      <c r="H7" s="17"/>
      <c r="I7" s="17"/>
      <c r="J7" s="17"/>
      <c r="K7" s="17"/>
      <c r="L7" s="17"/>
      <c r="M7" s="17"/>
      <c r="N7" s="17"/>
      <c r="O7" s="17"/>
    </row>
    <row r="8" spans="1:17" s="28" customFormat="1" ht="14.25" x14ac:dyDescent="0.2">
      <c r="A8" s="174">
        <v>43508</v>
      </c>
      <c r="B8" s="174" t="s">
        <v>282</v>
      </c>
      <c r="C8" s="175">
        <v>4</v>
      </c>
      <c r="D8" s="175">
        <v>4</v>
      </c>
      <c r="E8" s="175">
        <v>2</v>
      </c>
      <c r="F8" s="175">
        <v>2</v>
      </c>
      <c r="G8" s="177" t="s">
        <v>269</v>
      </c>
      <c r="H8" s="19" t="s">
        <v>218</v>
      </c>
      <c r="I8" s="30"/>
      <c r="J8" s="30"/>
      <c r="K8" s="30"/>
      <c r="L8" s="30"/>
      <c r="M8" s="30"/>
      <c r="N8" s="30"/>
      <c r="O8" s="30"/>
    </row>
    <row r="9" spans="1:17" s="28" customFormat="1" ht="28.5" x14ac:dyDescent="0.2">
      <c r="A9" s="174">
        <v>43510</v>
      </c>
      <c r="B9" s="174" t="s">
        <v>248</v>
      </c>
      <c r="C9" s="175">
        <v>12</v>
      </c>
      <c r="D9" s="175">
        <v>7</v>
      </c>
      <c r="E9" s="175">
        <v>3</v>
      </c>
      <c r="F9" s="175">
        <v>3</v>
      </c>
      <c r="G9" s="177" t="s">
        <v>249</v>
      </c>
      <c r="H9" s="19" t="s">
        <v>217</v>
      </c>
      <c r="I9" s="30"/>
      <c r="J9" s="30"/>
      <c r="K9" s="30"/>
      <c r="L9" s="30"/>
      <c r="M9" s="30"/>
      <c r="N9" s="30"/>
      <c r="O9" s="30"/>
    </row>
    <row r="10" spans="1:17" s="28" customFormat="1" ht="14.25" x14ac:dyDescent="0.2">
      <c r="A10" s="174"/>
      <c r="B10" s="174"/>
      <c r="C10" s="175"/>
      <c r="D10" s="175"/>
      <c r="E10" s="175"/>
      <c r="F10" s="175"/>
      <c r="G10" s="177"/>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07" customFormat="1" x14ac:dyDescent="0.2">
      <c r="A22" s="107" t="s">
        <v>16</v>
      </c>
      <c r="C22" s="24"/>
      <c r="D22" s="24"/>
      <c r="E22" s="24"/>
      <c r="F22" s="24"/>
    </row>
    <row r="23" spans="1:15" s="12" customFormat="1" ht="73.150000000000006" customHeight="1" x14ac:dyDescent="0.2">
      <c r="A23" s="240"/>
      <c r="B23" s="241"/>
      <c r="C23" s="241"/>
      <c r="D23" s="241"/>
      <c r="E23" s="241"/>
      <c r="F23" s="241"/>
      <c r="G23" s="242"/>
      <c r="H23" s="31"/>
      <c r="I23" s="31"/>
      <c r="J23" s="31"/>
      <c r="K23" s="31"/>
      <c r="L23" s="31"/>
      <c r="M23" s="31"/>
      <c r="N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81"/>
  <sheetViews>
    <sheetView showGridLines="0" zoomScale="80" zoomScaleNormal="80" zoomScaleSheetLayoutView="80" workbookViewId="0">
      <selection activeCell="B22" sqref="B22"/>
    </sheetView>
  </sheetViews>
  <sheetFormatPr defaultColWidth="8.7109375" defaultRowHeight="15" x14ac:dyDescent="0.2"/>
  <cols>
    <col min="1" max="1" width="21.28515625" style="13" customWidth="1"/>
    <col min="2" max="2" width="155.5703125" style="29" customWidth="1"/>
    <col min="3" max="3" width="14" style="13" customWidth="1"/>
    <col min="4" max="16384" width="8.7109375" style="13"/>
  </cols>
  <sheetData>
    <row r="1" spans="1:16" s="20" customFormat="1" x14ac:dyDescent="0.2">
      <c r="A1" s="216" t="s">
        <v>146</v>
      </c>
      <c r="B1" s="217"/>
      <c r="C1" s="218"/>
      <c r="D1" s="38"/>
      <c r="E1" s="38"/>
      <c r="F1" s="38"/>
      <c r="G1" s="38"/>
      <c r="H1" s="38"/>
      <c r="I1" s="38"/>
      <c r="J1" s="38"/>
      <c r="K1" s="38"/>
      <c r="L1" s="38"/>
      <c r="M1" s="38"/>
      <c r="N1" s="38"/>
      <c r="O1" s="39"/>
      <c r="P1" s="39"/>
    </row>
    <row r="3" spans="1:16" ht="15.75" x14ac:dyDescent="0.25">
      <c r="A3" s="289" t="str">
        <f>PCMH</f>
        <v>Participating Entity #14</v>
      </c>
      <c r="B3" s="290"/>
      <c r="C3" s="74"/>
    </row>
    <row r="4" spans="1:16" ht="15.75" x14ac:dyDescent="0.25">
      <c r="A4" s="120" t="s">
        <v>65</v>
      </c>
      <c r="B4" s="121"/>
      <c r="C4" s="75"/>
    </row>
    <row r="5" spans="1:16" s="44" customFormat="1" x14ac:dyDescent="0.2">
      <c r="A5" s="58" t="s">
        <v>52</v>
      </c>
      <c r="B5" s="59" t="s">
        <v>53</v>
      </c>
      <c r="C5" s="60" t="s">
        <v>54</v>
      </c>
      <c r="D5" s="13"/>
      <c r="E5" s="13"/>
      <c r="F5" s="13"/>
      <c r="G5" s="13"/>
      <c r="H5" s="13"/>
      <c r="I5" s="13"/>
      <c r="J5" s="13"/>
      <c r="K5" s="13"/>
      <c r="L5" s="13"/>
      <c r="M5" s="13"/>
    </row>
    <row r="6" spans="1:16" s="18" customFormat="1" ht="30" x14ac:dyDescent="0.25">
      <c r="A6" s="65" t="s">
        <v>19</v>
      </c>
      <c r="B6" s="65" t="s">
        <v>78</v>
      </c>
      <c r="C6" s="65" t="s">
        <v>79</v>
      </c>
    </row>
    <row r="7" spans="1:16" s="28" customFormat="1" ht="14.25" x14ac:dyDescent="0.2">
      <c r="A7" s="174">
        <v>43476</v>
      </c>
      <c r="B7" s="206" t="s">
        <v>234</v>
      </c>
      <c r="C7" s="207">
        <v>5</v>
      </c>
    </row>
    <row r="8" spans="1:16" s="28" customFormat="1" ht="14.25" x14ac:dyDescent="0.2">
      <c r="A8" s="174">
        <v>43480</v>
      </c>
      <c r="B8" s="179" t="s">
        <v>228</v>
      </c>
      <c r="C8" s="134">
        <v>10</v>
      </c>
    </row>
    <row r="9" spans="1:16" s="18" customFormat="1" ht="14.25" x14ac:dyDescent="0.2">
      <c r="A9" s="174">
        <v>43491</v>
      </c>
      <c r="B9" s="179" t="s">
        <v>229</v>
      </c>
      <c r="C9" s="134">
        <v>3</v>
      </c>
    </row>
    <row r="10" spans="1:16" s="188" customFormat="1" ht="14.25" x14ac:dyDescent="0.2">
      <c r="A10" s="174">
        <v>43488</v>
      </c>
      <c r="B10" s="179" t="s">
        <v>231</v>
      </c>
      <c r="C10" s="134">
        <v>5</v>
      </c>
    </row>
    <row r="11" spans="1:16" s="18" customFormat="1" x14ac:dyDescent="0.25">
      <c r="A11" s="174">
        <v>43495</v>
      </c>
      <c r="B11" s="205" t="s">
        <v>230</v>
      </c>
      <c r="C11" s="180">
        <v>10</v>
      </c>
    </row>
    <row r="12" spans="1:16" s="18" customFormat="1" x14ac:dyDescent="0.25">
      <c r="A12" s="133">
        <v>43487</v>
      </c>
      <c r="B12" s="205" t="s">
        <v>230</v>
      </c>
      <c r="C12" s="134">
        <v>10</v>
      </c>
    </row>
    <row r="13" spans="1:16" s="18" customFormat="1" ht="14.25" x14ac:dyDescent="0.2">
      <c r="A13" s="133">
        <v>43495</v>
      </c>
      <c r="B13" s="179" t="s">
        <v>232</v>
      </c>
      <c r="C13" s="134">
        <v>4</v>
      </c>
    </row>
    <row r="14" spans="1:16" s="18" customFormat="1" ht="14.25" x14ac:dyDescent="0.2">
      <c r="A14" s="133">
        <v>43495</v>
      </c>
      <c r="B14" s="179" t="s">
        <v>233</v>
      </c>
      <c r="C14" s="134">
        <v>8</v>
      </c>
    </row>
    <row r="15" spans="1:16" s="18" customFormat="1" ht="14.25" x14ac:dyDescent="0.2">
      <c r="A15" s="181" t="s">
        <v>258</v>
      </c>
      <c r="B15" s="179" t="s">
        <v>250</v>
      </c>
      <c r="C15" s="180">
        <v>4</v>
      </c>
    </row>
    <row r="16" spans="1:16" s="18" customFormat="1" ht="14.25" x14ac:dyDescent="0.2">
      <c r="A16" s="182" t="s">
        <v>258</v>
      </c>
      <c r="B16" s="183" t="s">
        <v>251</v>
      </c>
      <c r="C16" s="180">
        <v>8</v>
      </c>
    </row>
    <row r="17" spans="1:4" s="18" customFormat="1" ht="14.25" x14ac:dyDescent="0.2">
      <c r="A17" s="181" t="s">
        <v>258</v>
      </c>
      <c r="B17" s="179" t="s">
        <v>252</v>
      </c>
      <c r="C17" s="180">
        <v>6</v>
      </c>
    </row>
    <row r="18" spans="1:4" s="18" customFormat="1" ht="14.25" x14ac:dyDescent="0.2">
      <c r="A18" s="181" t="s">
        <v>258</v>
      </c>
      <c r="B18" s="179" t="s">
        <v>253</v>
      </c>
      <c r="C18" s="180">
        <v>2</v>
      </c>
    </row>
    <row r="19" spans="1:4" s="88" customFormat="1" ht="14.25" x14ac:dyDescent="0.2">
      <c r="A19" s="181" t="s">
        <v>258</v>
      </c>
      <c r="B19" s="179" t="s">
        <v>254</v>
      </c>
      <c r="C19" s="180">
        <v>4</v>
      </c>
    </row>
    <row r="20" spans="1:4" s="88" customFormat="1" ht="14.25" x14ac:dyDescent="0.2">
      <c r="A20" s="181" t="s">
        <v>258</v>
      </c>
      <c r="B20" s="179" t="s">
        <v>255</v>
      </c>
      <c r="C20" s="180">
        <v>6</v>
      </c>
    </row>
    <row r="21" spans="1:4" s="88" customFormat="1" ht="14.25" x14ac:dyDescent="0.2">
      <c r="A21" s="181" t="s">
        <v>258</v>
      </c>
      <c r="B21" s="179" t="s">
        <v>256</v>
      </c>
      <c r="C21" s="180">
        <v>4</v>
      </c>
    </row>
    <row r="22" spans="1:4" s="88" customFormat="1" ht="14.25" x14ac:dyDescent="0.2">
      <c r="A22" s="181" t="s">
        <v>258</v>
      </c>
      <c r="B22" s="179" t="s">
        <v>257</v>
      </c>
      <c r="C22" s="180">
        <v>4</v>
      </c>
    </row>
    <row r="23" spans="1:4" s="88" customFormat="1" ht="14.25" x14ac:dyDescent="0.2">
      <c r="A23" s="174">
        <v>43503</v>
      </c>
      <c r="B23" s="179" t="s">
        <v>259</v>
      </c>
      <c r="C23" s="180">
        <v>3</v>
      </c>
    </row>
    <row r="24" spans="1:4" s="88" customFormat="1" ht="14.25" x14ac:dyDescent="0.2">
      <c r="A24" s="174">
        <v>43509</v>
      </c>
      <c r="B24" s="179" t="s">
        <v>260</v>
      </c>
      <c r="C24" s="180">
        <v>5</v>
      </c>
    </row>
    <row r="25" spans="1:4" s="88" customFormat="1" ht="14.25" x14ac:dyDescent="0.2">
      <c r="A25" s="174">
        <v>43509</v>
      </c>
      <c r="B25" s="179" t="s">
        <v>261</v>
      </c>
      <c r="C25" s="180">
        <v>8</v>
      </c>
    </row>
    <row r="26" spans="1:4" s="88" customFormat="1" ht="14.25" x14ac:dyDescent="0.2">
      <c r="A26" s="174">
        <v>43507</v>
      </c>
      <c r="B26" s="179" t="s">
        <v>262</v>
      </c>
      <c r="C26" s="180">
        <v>10</v>
      </c>
    </row>
    <row r="27" spans="1:4" s="88" customFormat="1" ht="14.25" x14ac:dyDescent="0.2">
      <c r="A27" s="174">
        <v>43508</v>
      </c>
      <c r="B27" s="179" t="s">
        <v>263</v>
      </c>
      <c r="C27" s="180">
        <v>5</v>
      </c>
    </row>
    <row r="28" spans="1:4" s="88" customFormat="1" ht="14.25" x14ac:dyDescent="0.2">
      <c r="A28" s="174">
        <v>43515</v>
      </c>
      <c r="B28" s="179" t="s">
        <v>264</v>
      </c>
      <c r="C28" s="180">
        <v>15</v>
      </c>
    </row>
    <row r="29" spans="1:4" s="88" customFormat="1" ht="14.25" x14ac:dyDescent="0.2">
      <c r="A29" s="174">
        <v>43514</v>
      </c>
      <c r="B29" s="179" t="s">
        <v>265</v>
      </c>
      <c r="C29" s="180">
        <v>2</v>
      </c>
    </row>
    <row r="30" spans="1:4" s="88" customFormat="1" ht="14.25" x14ac:dyDescent="0.2">
      <c r="A30" s="174">
        <v>43523</v>
      </c>
      <c r="B30" s="179" t="s">
        <v>266</v>
      </c>
      <c r="C30" s="180">
        <v>4</v>
      </c>
    </row>
    <row r="31" spans="1:4" s="88" customFormat="1" ht="14.25" x14ac:dyDescent="0.2">
      <c r="A31" s="174">
        <v>43523</v>
      </c>
      <c r="B31" s="179" t="s">
        <v>267</v>
      </c>
      <c r="C31" s="180">
        <v>4</v>
      </c>
    </row>
    <row r="32" spans="1:4" s="88" customFormat="1" ht="14.25" x14ac:dyDescent="0.2">
      <c r="A32" s="174">
        <v>43524</v>
      </c>
      <c r="B32" s="179" t="s">
        <v>268</v>
      </c>
      <c r="C32" s="180">
        <v>5</v>
      </c>
      <c r="D32" s="169" t="s">
        <v>217</v>
      </c>
    </row>
    <row r="33" spans="1:6" s="88" customFormat="1" ht="14.25" x14ac:dyDescent="0.2">
      <c r="A33" s="166"/>
      <c r="B33" s="167"/>
      <c r="C33" s="164"/>
      <c r="D33" s="169" t="s">
        <v>217</v>
      </c>
    </row>
    <row r="34" spans="1:6" s="88" customFormat="1" ht="14.25" x14ac:dyDescent="0.2">
      <c r="A34" s="165"/>
      <c r="B34" s="162"/>
      <c r="C34" s="164"/>
      <c r="D34" s="169" t="s">
        <v>217</v>
      </c>
    </row>
    <row r="35" spans="1:6" s="88" customFormat="1" ht="14.25" x14ac:dyDescent="0.2">
      <c r="A35" s="165"/>
      <c r="B35" s="162"/>
      <c r="C35" s="164"/>
      <c r="D35" s="169" t="s">
        <v>217</v>
      </c>
    </row>
    <row r="36" spans="1:6" x14ac:dyDescent="0.2">
      <c r="A36" s="165"/>
      <c r="B36" s="162"/>
      <c r="C36" s="164"/>
      <c r="D36" s="169" t="s">
        <v>217</v>
      </c>
      <c r="E36" s="18"/>
      <c r="F36" s="18"/>
    </row>
    <row r="37" spans="1:6" s="77" customFormat="1" x14ac:dyDescent="0.2">
      <c r="A37" s="165"/>
      <c r="B37" s="162"/>
      <c r="C37" s="164"/>
      <c r="D37" s="169"/>
      <c r="E37" s="88"/>
      <c r="F37" s="88"/>
    </row>
    <row r="38" spans="1:6" s="77" customFormat="1" x14ac:dyDescent="0.2">
      <c r="A38" s="165"/>
      <c r="B38" s="162"/>
      <c r="C38" s="164"/>
      <c r="D38" s="88"/>
      <c r="E38" s="88"/>
      <c r="F38" s="88"/>
    </row>
    <row r="39" spans="1:6" x14ac:dyDescent="0.2">
      <c r="A39" s="165"/>
      <c r="B39" s="162"/>
      <c r="C39" s="164"/>
      <c r="D39" s="18"/>
      <c r="E39" s="18"/>
      <c r="F39" s="18"/>
    </row>
    <row r="40" spans="1:6" x14ac:dyDescent="0.2">
      <c r="A40" s="165"/>
      <c r="B40" s="162"/>
      <c r="C40" s="164"/>
      <c r="D40" s="18"/>
      <c r="E40" s="18"/>
      <c r="F40" s="18"/>
    </row>
    <row r="41" spans="1:6" s="176" customFormat="1" x14ac:dyDescent="0.2">
      <c r="A41" s="181"/>
      <c r="B41" s="179"/>
      <c r="C41" s="180"/>
      <c r="D41" s="178"/>
      <c r="E41" s="178"/>
      <c r="F41" s="178"/>
    </row>
    <row r="42" spans="1:6" s="176" customFormat="1" x14ac:dyDescent="0.2">
      <c r="A42" s="182"/>
      <c r="B42" s="183"/>
      <c r="C42" s="180"/>
      <c r="D42" s="178"/>
      <c r="E42" s="178"/>
      <c r="F42" s="178"/>
    </row>
    <row r="43" spans="1:6" s="176" customFormat="1" x14ac:dyDescent="0.2">
      <c r="A43" s="181"/>
      <c r="B43" s="179"/>
      <c r="C43" s="180"/>
      <c r="D43" s="178"/>
      <c r="E43" s="178"/>
      <c r="F43" s="178"/>
    </row>
    <row r="44" spans="1:6" s="77" customFormat="1" x14ac:dyDescent="0.2">
      <c r="A44" s="181"/>
      <c r="B44" s="179"/>
      <c r="C44" s="180"/>
      <c r="D44" s="88"/>
      <c r="E44" s="88"/>
      <c r="F44" s="88"/>
    </row>
    <row r="45" spans="1:6" s="185" customFormat="1" x14ac:dyDescent="0.2">
      <c r="A45" s="181"/>
      <c r="B45" s="179"/>
      <c r="C45" s="180"/>
      <c r="D45" s="188"/>
      <c r="E45" s="188"/>
      <c r="F45" s="188"/>
    </row>
    <row r="46" spans="1:6" s="185" customFormat="1" x14ac:dyDescent="0.2">
      <c r="A46" s="182"/>
      <c r="B46" s="183"/>
      <c r="C46" s="180"/>
      <c r="D46" s="188"/>
      <c r="E46" s="188"/>
      <c r="F46" s="188"/>
    </row>
    <row r="47" spans="1:6" s="185" customFormat="1" x14ac:dyDescent="0.2">
      <c r="A47" s="181"/>
      <c r="B47" s="179"/>
      <c r="C47" s="180"/>
      <c r="D47" s="188"/>
      <c r="E47" s="188"/>
      <c r="F47" s="188"/>
    </row>
    <row r="48" spans="1:6" s="185" customFormat="1" x14ac:dyDescent="0.2">
      <c r="A48" s="181"/>
      <c r="B48" s="179"/>
      <c r="C48" s="180"/>
      <c r="D48" s="188"/>
      <c r="E48" s="188"/>
      <c r="F48" s="188"/>
    </row>
    <row r="49" spans="1:6" s="185" customFormat="1" x14ac:dyDescent="0.2">
      <c r="A49" s="181"/>
      <c r="B49" s="179"/>
      <c r="C49" s="180"/>
      <c r="D49" s="188"/>
      <c r="E49" s="188"/>
      <c r="F49" s="188"/>
    </row>
    <row r="50" spans="1:6" s="185" customFormat="1" x14ac:dyDescent="0.2">
      <c r="A50" s="181"/>
      <c r="B50" s="179"/>
      <c r="C50" s="180"/>
      <c r="D50" s="188"/>
      <c r="E50" s="188"/>
      <c r="F50" s="188"/>
    </row>
    <row r="51" spans="1:6" s="185" customFormat="1" x14ac:dyDescent="0.2">
      <c r="A51" s="181"/>
      <c r="B51" s="179"/>
      <c r="C51" s="180"/>
      <c r="D51" s="188"/>
      <c r="E51" s="188"/>
      <c r="F51" s="188"/>
    </row>
    <row r="52" spans="1:6" s="185" customFormat="1" x14ac:dyDescent="0.2">
      <c r="A52" s="181"/>
      <c r="B52" s="179"/>
      <c r="C52" s="180"/>
      <c r="D52" s="188"/>
      <c r="E52" s="188"/>
      <c r="F52" s="188"/>
    </row>
    <row r="53" spans="1:6" s="185" customFormat="1" x14ac:dyDescent="0.2">
      <c r="A53" s="181"/>
      <c r="B53" s="179"/>
      <c r="C53" s="180"/>
      <c r="D53" s="188"/>
      <c r="E53" s="188"/>
      <c r="F53" s="188"/>
    </row>
    <row r="54" spans="1:6" s="185" customFormat="1" x14ac:dyDescent="0.2">
      <c r="A54" s="181"/>
      <c r="B54" s="179"/>
      <c r="C54" s="180"/>
      <c r="D54" s="188"/>
      <c r="E54" s="188"/>
      <c r="F54" s="188"/>
    </row>
    <row r="55" spans="1:6" s="185" customFormat="1" x14ac:dyDescent="0.2">
      <c r="A55" s="181"/>
      <c r="B55" s="179"/>
      <c r="C55" s="180"/>
      <c r="D55" s="188"/>
      <c r="E55" s="188"/>
      <c r="F55" s="188"/>
    </row>
    <row r="56" spans="1:6" s="185" customFormat="1" x14ac:dyDescent="0.2">
      <c r="A56" s="181"/>
      <c r="B56" s="179"/>
      <c r="C56" s="180"/>
      <c r="D56" s="188"/>
      <c r="E56" s="188"/>
      <c r="F56" s="188"/>
    </row>
    <row r="57" spans="1:6" s="185" customFormat="1" x14ac:dyDescent="0.2">
      <c r="A57" s="181"/>
      <c r="B57" s="179"/>
      <c r="C57" s="180"/>
      <c r="D57" s="188"/>
      <c r="E57" s="188"/>
      <c r="F57" s="188"/>
    </row>
    <row r="58" spans="1:6" s="185" customFormat="1" x14ac:dyDescent="0.2">
      <c r="A58" s="181"/>
      <c r="B58" s="179"/>
      <c r="C58" s="180"/>
      <c r="D58" s="188"/>
      <c r="E58" s="188"/>
      <c r="F58" s="188"/>
    </row>
    <row r="59" spans="1:6" ht="12.75" customHeight="1" x14ac:dyDescent="0.2">
      <c r="A59" s="181"/>
      <c r="B59" s="179"/>
      <c r="C59" s="180"/>
      <c r="D59" s="18"/>
      <c r="E59" s="18"/>
      <c r="F59" s="18"/>
    </row>
    <row r="60" spans="1:6" x14ac:dyDescent="0.2">
      <c r="A60" s="182"/>
      <c r="B60" s="183"/>
      <c r="C60" s="180"/>
      <c r="D60" s="18"/>
      <c r="E60" s="18"/>
      <c r="F60" s="18"/>
    </row>
    <row r="61" spans="1:6" x14ac:dyDescent="0.2">
      <c r="A61" s="181"/>
      <c r="B61" s="179"/>
      <c r="C61" s="180"/>
      <c r="D61" s="18"/>
      <c r="E61" s="18"/>
      <c r="F61" s="18"/>
    </row>
    <row r="62" spans="1:6" x14ac:dyDescent="0.2">
      <c r="A62" s="181"/>
      <c r="B62" s="179"/>
      <c r="C62" s="180"/>
      <c r="D62" s="18"/>
      <c r="E62" s="18"/>
      <c r="F62" s="18"/>
    </row>
    <row r="63" spans="1:6" x14ac:dyDescent="0.2">
      <c r="A63" s="181"/>
      <c r="B63" s="179"/>
      <c r="C63" s="180"/>
      <c r="D63" s="18"/>
      <c r="E63" s="18"/>
      <c r="F63" s="18"/>
    </row>
    <row r="64" spans="1:6" x14ac:dyDescent="0.2">
      <c r="A64" s="181"/>
      <c r="B64" s="179"/>
      <c r="C64" s="180"/>
      <c r="D64" s="18"/>
      <c r="E64" s="18"/>
      <c r="F64" s="18"/>
    </row>
    <row r="65" spans="1:3" x14ac:dyDescent="0.2">
      <c r="A65" s="174"/>
      <c r="B65" s="179"/>
      <c r="C65" s="180"/>
    </row>
    <row r="66" spans="1:3" x14ac:dyDescent="0.2">
      <c r="A66" s="174"/>
      <c r="B66" s="179"/>
      <c r="C66" s="180"/>
    </row>
    <row r="67" spans="1:3" x14ac:dyDescent="0.2">
      <c r="A67" s="174"/>
      <c r="B67" s="179"/>
      <c r="C67" s="180"/>
    </row>
    <row r="68" spans="1:3" x14ac:dyDescent="0.2">
      <c r="A68" s="174"/>
      <c r="B68" s="179"/>
      <c r="C68" s="180"/>
    </row>
    <row r="69" spans="1:3" x14ac:dyDescent="0.2">
      <c r="A69" s="174"/>
      <c r="B69" s="179"/>
      <c r="C69" s="180"/>
    </row>
    <row r="70" spans="1:3" x14ac:dyDescent="0.2">
      <c r="A70" s="174"/>
      <c r="B70" s="179"/>
      <c r="C70" s="180"/>
    </row>
    <row r="71" spans="1:3" x14ac:dyDescent="0.2">
      <c r="A71" s="174"/>
      <c r="B71" s="179"/>
      <c r="C71" s="180"/>
    </row>
    <row r="72" spans="1:3" x14ac:dyDescent="0.2">
      <c r="A72" s="168"/>
      <c r="B72" s="53"/>
      <c r="C72" s="161"/>
    </row>
    <row r="73" spans="1:3" x14ac:dyDescent="0.2">
      <c r="A73" s="12" t="s">
        <v>16</v>
      </c>
      <c r="B73" s="24"/>
      <c r="C73" s="18"/>
    </row>
    <row r="74" spans="1:3" x14ac:dyDescent="0.2">
      <c r="A74" s="240"/>
      <c r="B74" s="241"/>
      <c r="C74" s="242"/>
    </row>
    <row r="75" spans="1:3" x14ac:dyDescent="0.2">
      <c r="A75" s="77"/>
      <c r="C75" s="88"/>
    </row>
    <row r="76" spans="1:3" x14ac:dyDescent="0.2">
      <c r="C76" s="18"/>
    </row>
    <row r="77" spans="1:3" x14ac:dyDescent="0.2">
      <c r="C77" s="18"/>
    </row>
    <row r="78" spans="1:3" x14ac:dyDescent="0.2">
      <c r="C78" s="18"/>
    </row>
    <row r="79" spans="1:3" x14ac:dyDescent="0.2">
      <c r="C79" s="18"/>
    </row>
    <row r="80" spans="1:3" x14ac:dyDescent="0.2">
      <c r="C80" s="18"/>
    </row>
    <row r="81" spans="3:3" x14ac:dyDescent="0.2">
      <c r="C81" s="18"/>
    </row>
  </sheetData>
  <mergeCells count="3">
    <mergeCell ref="A1:C1"/>
    <mergeCell ref="A3:B3"/>
    <mergeCell ref="A74:C74"/>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4" sqref="A14"/>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136</v>
      </c>
      <c r="B1" s="38"/>
      <c r="C1" s="38"/>
      <c r="D1" s="38"/>
      <c r="E1" s="38"/>
      <c r="F1" s="38"/>
      <c r="G1" s="38"/>
      <c r="H1" s="38"/>
      <c r="I1" s="38"/>
      <c r="J1" s="38"/>
      <c r="K1" s="38"/>
      <c r="L1" s="38"/>
      <c r="M1" s="39"/>
      <c r="N1" s="39"/>
    </row>
    <row r="2" spans="1:14" ht="10.15" customHeight="1" x14ac:dyDescent="0.2"/>
    <row r="3" spans="1:14" s="12" customFormat="1" ht="15" customHeight="1" x14ac:dyDescent="0.25">
      <c r="A3" s="122" t="str">
        <f>PCMH</f>
        <v>Participating Entity #14</v>
      </c>
      <c r="B3" s="77"/>
    </row>
    <row r="4" spans="1:14" s="12" customFormat="1" ht="15" customHeight="1" x14ac:dyDescent="0.25">
      <c r="A4" s="123" t="s">
        <v>135</v>
      </c>
      <c r="B4" s="77"/>
    </row>
    <row r="5" spans="1:14" s="30" customFormat="1" ht="136.15" customHeight="1" x14ac:dyDescent="0.2">
      <c r="A5" s="9" t="s">
        <v>283</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7"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2019-06-06T19:13:15Z</dcterms:modified>
</cp:coreProperties>
</file>