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0" yWindow="0" windowWidth="28800" windowHeight="11610" tabRatio="837"/>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s>
  <definedNames>
    <definedName name="_xlnm.Print_Area" localSheetId="5">'Community Linkages'!$A$1:$E$21</definedName>
    <definedName name="_xlnm.Print_Area" localSheetId="9">Definitions!$A$1:$B$27</definedName>
    <definedName name="_xlnm.Print_Area" localSheetId="2">Demographics!$A$1:$M$18</definedName>
    <definedName name="_xlnm.Print_Area" localSheetId="4">'Enhanced Care Coordination'!$A$1:$M$18</definedName>
    <definedName name="_xlnm.Print_Area" localSheetId="6">'Member Advisory Board'!$A$1:$G$23</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Staffing!$A$1:$K$36</definedName>
    <definedName name="_xlnm.Print_Area" localSheetId="7">Training!$A$1:$C$51</definedName>
    <definedName name="_xlnm.Print_Titles" localSheetId="5">'Community Linkages'!$2:$5</definedName>
    <definedName name="_xlnm.Print_Titles" localSheetId="9">Definitions!$1:$3</definedName>
    <definedName name="_xlnm.Print_Titles" localSheetId="4">'Enhanced Care Coordination'!$2:$5</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B6" i="8" l="1"/>
  <c r="A2" i="8" l="1"/>
  <c r="A1" i="13" l="1"/>
  <c r="A3" i="15"/>
  <c r="A3" i="7"/>
  <c r="A3" i="4"/>
  <c r="A2" i="9"/>
  <c r="A6" i="8"/>
  <c r="A16" i="3"/>
  <c r="A2" i="3"/>
  <c r="A2" i="10"/>
  <c r="A1" i="5"/>
</calcChain>
</file>

<file path=xl/sharedStrings.xml><?xml version="1.0" encoding="utf-8"?>
<sst xmlns="http://schemas.openxmlformats.org/spreadsheetml/2006/main" count="336" uniqueCount="224">
  <si>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</si>
  <si>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</si>
  <si>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</si>
  <si>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</si>
  <si>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</si>
  <si>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</si>
  <si>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</si>
  <si>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</si>
  <si>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</si>
  <si>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</si>
  <si>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</si>
  <si>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</si>
  <si>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</si>
  <si>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</si>
  <si>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</si>
  <si>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</si>
  <si>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</si>
  <si>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</si>
  <si>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</si>
  <si>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</si>
  <si>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</si>
  <si>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</si>
  <si>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</si>
  <si>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</si>
  <si>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</si>
  <si>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</si>
  <si>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</si>
  <si>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</si>
  <si>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</si>
  <si>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</si>
  <si>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</si>
  <si>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</si>
  <si>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</si>
  <si>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</si>
  <si>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</si>
  <si>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</si>
  <si>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</si>
  <si>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</si>
  <si>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</si>
  <si>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</si>
  <si>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</si>
  <si>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</si>
  <si>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</si>
  <si>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</si>
  <si>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</si>
  <si>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</si>
  <si>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</si>
  <si>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</si>
  <si>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</si>
  <si>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</si>
  <si>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</si>
  <si>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</si>
  <si>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</si>
  <si>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</si>
  <si>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</si>
  <si>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</si>
  <si>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</si>
  <si>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</si>
  <si>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</si>
  <si>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</si>
  <si>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</si>
  <si>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</si>
  <si>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</si>
  <si>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</si>
  <si>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</si>
  <si>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</si>
  <si>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</si>
  <si>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</si>
  <si>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</si>
  <si>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</si>
  <si>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</si>
  <si>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</si>
  <si>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</si>
  <si>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</si>
  <si>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</si>
  <si>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</si>
  <si>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</si>
  <si>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</si>
  <si>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</si>
  <si>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</si>
  <si>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</si>
  <si>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</si>
  <si>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</si>
  <si>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</si>
  <si>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</si>
  <si>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</si>
  <si>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</si>
  <si>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</si>
  <si>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</si>
  <si>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</si>
  <si>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</si>
  <si>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</si>
  <si>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</si>
  <si>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</si>
  <si>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</si>
  <si>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</si>
  <si>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</si>
  <si>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</si>
  <si>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</si>
  <si>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</si>
  <si>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</si>
  <si>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</si>
  <si>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</si>
  <si>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</si>
  <si>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</si>
  <si>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</si>
  <si>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</si>
  <si>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</si>
  <si>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</si>
  <si>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</si>
  <si>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</si>
  <si>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</si>
  <si>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</si>
  <si>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</si>
  <si>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</si>
  <si>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</si>
  <si>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</si>
  <si>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</si>
  <si>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</si>
  <si>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Child-serving</t>
  </si>
  <si>
    <t>Elder-serving</t>
  </si>
  <si>
    <t>BH/SUD</t>
  </si>
  <si>
    <t>Hospitals/specialists/other medical</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</si>
  <si>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</si>
  <si>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</si>
  <si>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</si>
  <si>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</si>
  <si>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</si>
  <si>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</si>
  <si>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</si>
  <si>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</si>
  <si>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</si>
  <si>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</si>
  <si>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</si>
  <si>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</si>
  <si>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</si>
  <si>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</si>
  <si>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</si>
  <si>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</si>
  <si>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</si>
  <si>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</si>
  <si>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</si>
  <si>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</si>
  <si>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</si>
  <si>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</si>
  <si>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</si>
  <si>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</si>
  <si>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</si>
  <si>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</si>
  <si>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</si>
  <si>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</si>
  <si>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</si>
  <si>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RN</t>
  </si>
  <si>
    <t>&lt;1</t>
  </si>
  <si>
    <t>Harriott  Home Health Services</t>
  </si>
  <si>
    <t>skilled nursing, behavioral health, physical therapy, speech therapy, OT, medical social work, home health aide available services in multiple languages.</t>
  </si>
  <si>
    <t>Catholic Charities</t>
  </si>
  <si>
    <t>counseling servies, transporation, homemaker and companiion services, housing, legal issues, social activities, consumer concerns, medicare, medicaid, social security issues</t>
  </si>
  <si>
    <t>HRA-Human Resources Agency</t>
  </si>
  <si>
    <t>counseling services, case management services, food and nutrition support, applicationn completion, goal setting, housing information and assistance, referrals, transporatation assistance, educaiton and training opportunity resource building, job search, resume writing and money management and budgeting</t>
  </si>
  <si>
    <t>For Goodness Sake</t>
  </si>
  <si>
    <t>furniture</t>
  </si>
  <si>
    <t>Esther's Home</t>
  </si>
  <si>
    <t>sober living for women 18 and older</t>
  </si>
  <si>
    <t>AFCAMP</t>
  </si>
  <si>
    <t>special education resources, trainings, workshops, family engagement, parent leadership and advocacy, focus groups, parents helping parents</t>
  </si>
  <si>
    <t>HELP</t>
  </si>
  <si>
    <t>Medication Asssted Treatment, anger management, groups, relapse prevention</t>
  </si>
  <si>
    <t>New Employee Orientation</t>
  </si>
  <si>
    <t>PCMH+ Teaming</t>
  </si>
  <si>
    <t>PCMH+ Compliance Meeting</t>
  </si>
  <si>
    <t>PCMH+ Learning Call</t>
  </si>
  <si>
    <t>Pt. Advisory Committee</t>
  </si>
  <si>
    <t>Steering Committee</t>
  </si>
  <si>
    <t>PCMH Strategy Call</t>
  </si>
  <si>
    <t>CCIP Learning Call</t>
  </si>
  <si>
    <t>Care Coordination Strategy Meeting</t>
  </si>
  <si>
    <t>New Employee Training</t>
  </si>
  <si>
    <t xml:space="preserve">February </t>
  </si>
  <si>
    <t>1.20.19</t>
  </si>
  <si>
    <t>Meeting Rules of Engagement, Mission/Vision and open dialogue about current feedback from members.</t>
  </si>
  <si>
    <t>Referral workflow collaboration</t>
  </si>
  <si>
    <t>Elevate Learning Forum</t>
  </si>
  <si>
    <t>Steering Committee Call,</t>
  </si>
  <si>
    <t>Patient Advisory Board Meeting</t>
  </si>
  <si>
    <t>Vaccines for Children Site Visit &amp; training</t>
  </si>
  <si>
    <t>Corporate Compliance Meeting</t>
  </si>
  <si>
    <t>Integrated BH/SDOH Planning meeting</t>
  </si>
  <si>
    <t>EpicCare Training Record Access</t>
  </si>
  <si>
    <t>Scheduling Meeting for Complex Clients</t>
  </si>
  <si>
    <t>Quality Documentation Training</t>
  </si>
  <si>
    <t>Site Review PCMH+</t>
  </si>
  <si>
    <t xml:space="preserve">March </t>
  </si>
  <si>
    <t>Care Management Series with Elevate Program</t>
  </si>
  <si>
    <t xml:space="preserve">Sexual Orientation and Gender Identity Training </t>
  </si>
  <si>
    <t xml:space="preserve">Elevate Learning Forum, Care Coordination </t>
  </si>
  <si>
    <t xml:space="preserve">New Employee Orientation PCMH+, CC, Children and Youth with SHN </t>
  </si>
  <si>
    <t xml:space="preserve">CCIP/PCMH+ Steering Committee </t>
  </si>
  <si>
    <t xml:space="preserve">Oral Health Discussion </t>
  </si>
  <si>
    <t xml:space="preserve">CCIP Introduction Call with site visit discussion </t>
  </si>
  <si>
    <t>3.12.19</t>
  </si>
  <si>
    <t>Discussion of urgent care opportunities, patient feedback on workflow related to urgent care access, triage nurse development.  Discuss notifications for meeting, accessibilty by conference call or video, reminders to patients through groups and other settings.</t>
  </si>
  <si>
    <t>4.16.2019</t>
  </si>
  <si>
    <t xml:space="preserve">ROOT Center </t>
  </si>
  <si>
    <t>The Family Health and Wellness Centers has been receiving referrals from the Root Center for at risk clients screening, treatment and testing for Hepatitis C.  The Root Center also refers clients for primary care, physical examinations as well.  The Root Center has also referred clients for Ryan White Programming.</t>
  </si>
  <si>
    <t>This month's meeting was postponed due to membership conflicts.  Rescheduled for June.</t>
  </si>
  <si>
    <t>May, 2019</t>
  </si>
  <si>
    <t>New Employee training</t>
  </si>
  <si>
    <t>NACHC Elevate Forum</t>
  </si>
  <si>
    <t>CHCACT Focus Learning Forum-Coordination fo Care HIV/HCV clients</t>
  </si>
  <si>
    <t>Elevate, Integrated Care</t>
  </si>
  <si>
    <t>Holcomb Farms</t>
  </si>
  <si>
    <t>Holcomb Farms is an agricultural farm that WC works with to provide fresh fruits and vegetables weekly complementary to our clients.</t>
  </si>
  <si>
    <t xml:space="preserve">Each of our three integrated FQHC sites has a full time (1.0 FTE) care facilitator and a full time (1.0 FTE) nurse care manager on staff to make up part of the care coordination team.  The care coordinators and care managers are available between the hours of 8:30-5:00 with an assigned late day for coverage for services as needed.  The team is multi-disciplinary in that the site clinicians, psychiatry staff, psychologist, medical providers, registered nurses for clinical positions, the RN care manager, care facilitators, leadership, for adult and pediatric populations to participate in a meeting to focus on high risk clients to coordinate care, engagement in services and to discuss/review coordination of care, treatment and services.   The adult and pediatric teaming meetings are conducted at different times.  The care coordination team inclusive of the clinical nurse and providers will participate together in management of the site’s PCMH+ population.  The organization has recruited 7 community health staff who have also become part of the multi-disciplinary team meetings and provide valuable input on their patients. </t>
  </si>
  <si>
    <t>TBD</t>
  </si>
  <si>
    <t>Evening meeting scheduled to add diversity to the availabilty of the meeting for participants.</t>
  </si>
  <si>
    <t>Elevate Learning Forum, Chronic Care Diabetes</t>
  </si>
  <si>
    <t>Participating Entity #14.2</t>
  </si>
  <si>
    <t xml:space="preserve">The Healthy Steps Program has begun to render care with screenings and assessments in home and in office, as well as referral for treatment for variety of disorders being screened and discussed, including depression and suicide risk, substance use and abuse, and developmental, intellectual and behavioral development.  has scheduled annual training for all staff in advanced directives, the expectation of screening with patients, and their families, loved ones, providing education for the patients or family/caregivers with a resource for follow-up and advance directives development documentation.    With respect to extended appointment times to accommodate patient’s special needs, this was communicated to patients in attendance at the PAB committee, and the workflow for tracking these accommodations was reviewed and recommendations for modified appointment and/or notation when scheduling was as well.  Wheeler routinely offers extended visit times for clients deemed in need through a variety of entry points, including provider request, patient or caregiver request, other staff recommendations.  Patients will often request additional time for appointments and providers will educate the client to request an extended visit for future appointments to ensure they have adequate time pre-scheduled as often as necessary.   The CHW at each location are meeting with each new patient scheduled on each day in medical to begin to introduce their role and the roles of their proposed care team.  They provide the patient with a resource for ongoing integrated care and coordination of care, treatment and services.  The feedback from the patients directly and indirectly has been very positive in support of this practice.  This then opens an avenue for access and the SDOH assessment completion to identify barriers before they become obstacles.  This also provides early opportunities for identification of language and cultural needs in which the CHW can facilitate access and support for the clinical staff and/or front desk staff.  </t>
  </si>
  <si>
    <t>The Family Health and Wellness Centers has been receiving referrals from the Root Center for at risk clients screening, treatment and testing for Hepatitis C.  The Root Center also refers clients for primary care, physical examinations as well.  The Root Center has also referred clients for Ryan White Programming.                Dental Hygienist and Nutritionist that have teamed up to present and engage some high risk families and at risk families in providing toddler and child nutritional education, early oral health introduction, exercise discussion, offer meal make over options and healthy shopping options to assist with adult transformation and guiding the pediatric population towards better health promotion and nutrition habits.   partners with Holcomb Farms to provide an assortment of farm fresh and locally grown fruits and vegetables for free to any client, and offers this particularly to those in highest need and at risk members  to support their nutritional growth and health.</t>
  </si>
  <si>
    <t xml:space="preserve">The member advisory board has maintained a consistent enrollment of 3 patient participants in addition to two staff leaders.  The topic for discussion during this month’s meeting was notification and engagement of members for the Board.  The members and the staff leader discussed future programming considerations and progress with Fast Care.  The patient board members also wanted to share some thank you statements to staff and discussed how they can offer thanks themselves to staff who they felt worked above potential and expectations to help them at their time of need.  The feedback was directly shared with the staff members the board members mentioned, anonymously, and with their immediate supervisor.   Further, opportunities for enrollment and engagement were discussed, potential specific member opportunities.  The meetings have been a tremendous resource for direct real time feedback from patients engaged in integrated care  with multiple programs.  They have also been to each of our main sites for a specific service and have had the unique experience of each site, and thus provide a fair and relevant look into the eyes of a client for Wheeler to learn more about the patient’s needs, gaps, strengths and challenges. </t>
  </si>
  <si>
    <t>Patient Advisory Board</t>
  </si>
  <si>
    <t xml:space="preserve">The Family Health &amp; Wellness Center provides all new  employees with an introduction to quality metrics with PCMH+, CCIP and UDS for patient outcomes.  The employees are trained in outcome expectations, value based care, care coordination as it relates to care plans and the use of the care plan to outline the coordinated care the patient needs and is enrolled in.  It also addressed self management goals for the patient, as it relates to their social determinants of health barriers.  The integrated care model as the patient is engaged in risk assessment, oral health integration and BH/PCP integration, assignment of the care team, team with huddle and MDT.  The participants have ample opportunity for question and answers.  The participants receive the power point printed to provide reference tool for role expectations and role identification.  The employee is introduced to members of the integrated care team from BH, care coordination, quality and UDS, health record training x 6 hours, risk management training, hospital and emergency department utilization efforts and results.  Staff are assigned additional learning modules on the subject through the online learning management system throughout the year and is tracked through human resources.
Conversely, the FHWC also participates in the Elevate Forum Learning Series for Care Coordination Services with topics for discussion such as decreasing emergency department utilization rates, care plan development and leadership.  There are monthly webinar series for the learning opportunities and subsequent discussion.  The participants also share best practices amongst each other.  An example of this type of learning is the emergency department utilization efforts and subsequent outcomes.  
</t>
  </si>
  <si>
    <t xml:space="preserve">established PCMH-Patient Centered Medical Home Accreditation with Ambulatory Care and Joint Commission in 2017.  Behavioral Health and Behavioral Health Home JC Accreditations.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</si>
</sst>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1" x14ac:knownFonts="1">
    <font>
      <sz val="10"/>
      <name val="Arial"/>
      <family val="2"/>
    </font>
    <font>
      <sz val="10"/>
      <name val="Arial"/>
      <family val="2"/>
    </font>
    <font>
      <sz val="11"/>
      <name val="Arial"/>
      <family val="2"/>
    </font>
    <font>
      <b/>
      <sz val="11"/>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i/>
      <sz val="20"/>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6" fillId="0" borderId="0" applyNumberFormat="0" applyFill="0" applyBorder="0" applyAlignment="0" applyProtection="0"/>
  </cellStyleXfs>
  <cellXfs count="223">
    <xf numFmtId="0" fontId="0" fillId="0" borderId="0" xfId="0"/>
    <xf numFmtId="0" fontId="0" fillId="2" borderId="0" xfId="0" applyFill="1"/>
    <xf numFmtId="0" fontId="5"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7"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wrapText="1"/>
      <protection locked="0"/>
    </xf>
    <xf numFmtId="0" fontId="7" fillId="0" borderId="0" xfId="0" applyFont="1" applyFill="1" applyBorder="1" applyAlignment="1">
      <alignment vertical="top"/>
    </xf>
    <xf numFmtId="0" fontId="7" fillId="0" borderId="0" xfId="0" applyFont="1" applyBorder="1" applyProtection="1">
      <protection locked="0"/>
    </xf>
    <xf numFmtId="0" fontId="7"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4" fillId="0" borderId="0" xfId="0"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7" fillId="0" borderId="0" xfId="0" applyFont="1" applyFill="1" applyProtection="1">
      <protection locked="0"/>
    </xf>
    <xf numFmtId="0" fontId="7"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7"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7"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7"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9" fillId="2" borderId="0" xfId="0" applyFont="1" applyFill="1"/>
    <xf numFmtId="0" fontId="2" fillId="0" borderId="1"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wrapText="1"/>
      <protection locked="0"/>
    </xf>
    <xf numFmtId="0" fontId="10"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8" fillId="8" borderId="5" xfId="0" applyFont="1" applyFill="1" applyBorder="1" applyAlignment="1" applyProtection="1">
      <protection locked="0"/>
    </xf>
    <xf numFmtId="0" fontId="10"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8"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0" fillId="7" borderId="8" xfId="0" applyFont="1" applyFill="1" applyBorder="1" applyAlignment="1" applyProtection="1">
      <alignment horizontal="center" wrapText="1"/>
      <protection locked="0"/>
    </xf>
    <xf numFmtId="0" fontId="10"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6"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8" fillId="3" borderId="5" xfId="0" applyFont="1" applyFill="1" applyBorder="1" applyAlignment="1" applyProtection="1">
      <alignment horizontal="left" wrapText="1"/>
      <protection locked="0"/>
    </xf>
    <xf numFmtId="0" fontId="8" fillId="3" borderId="6" xfId="0" applyFont="1" applyFill="1" applyBorder="1" applyAlignment="1" applyProtection="1">
      <alignment horizontal="left" wrapText="1"/>
      <protection locked="0"/>
    </xf>
    <xf numFmtId="0" fontId="8" fillId="3" borderId="5" xfId="0" applyFont="1" applyFill="1" applyBorder="1" applyAlignment="1" applyProtection="1"/>
    <xf numFmtId="0" fontId="8" fillId="3" borderId="6" xfId="0" applyFont="1" applyFill="1" applyBorder="1" applyAlignment="1" applyProtection="1"/>
    <xf numFmtId="0" fontId="8" fillId="8" borderId="6" xfId="0" applyFont="1" applyFill="1" applyBorder="1" applyAlignment="1" applyProtection="1"/>
    <xf numFmtId="0" fontId="7" fillId="0" borderId="1" xfId="0" applyFont="1" applyBorder="1" applyAlignment="1" applyProtection="1">
      <alignment horizontal="left" vertical="top"/>
      <protection locked="0"/>
    </xf>
    <xf numFmtId="0" fontId="7"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8" fillId="3" borderId="5" xfId="0" applyFont="1" applyFill="1" applyBorder="1" applyAlignment="1" applyProtection="1">
      <alignment horizontal="left" wrapText="1"/>
    </xf>
    <xf numFmtId="0" fontId="10"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4" fillId="0" borderId="0" xfId="0" applyFont="1" applyAlignment="1" applyProtection="1">
      <alignment horizontal="left"/>
      <protection locked="0"/>
    </xf>
    <xf numFmtId="0" fontId="14"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6"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7" fillId="0" borderId="0" xfId="0" applyFont="1" applyAlignment="1">
      <alignment vertical="center"/>
    </xf>
    <xf numFmtId="0" fontId="8"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7"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8" fillId="3" borderId="1" xfId="0" applyFont="1" applyFill="1" applyBorder="1" applyAlignment="1" applyProtection="1">
      <alignment horizontal="left" vertical="top"/>
      <protection locked="0"/>
    </xf>
    <xf numFmtId="0" fontId="18" fillId="8" borderId="1" xfId="0" applyFont="1" applyFill="1" applyBorder="1" applyAlignment="1" applyProtection="1">
      <alignment horizontal="left" vertical="top"/>
    </xf>
    <xf numFmtId="0" fontId="18" fillId="8" borderId="4" xfId="0" applyFont="1" applyFill="1" applyBorder="1" applyAlignment="1" applyProtection="1">
      <protection locked="0"/>
    </xf>
    <xf numFmtId="0" fontId="18" fillId="8" borderId="5" xfId="0" applyFont="1" applyFill="1" applyBorder="1" applyAlignment="1" applyProtection="1">
      <protection locked="0"/>
    </xf>
    <xf numFmtId="0" fontId="18" fillId="3" borderId="4" xfId="0" applyFont="1" applyFill="1" applyBorder="1" applyAlignment="1" applyProtection="1"/>
    <xf numFmtId="0" fontId="18" fillId="3" borderId="4" xfId="0" applyFont="1" applyFill="1" applyBorder="1" applyAlignment="1" applyProtection="1">
      <alignment horizontal="left"/>
    </xf>
    <xf numFmtId="0" fontId="18" fillId="8" borderId="4" xfId="0" applyFont="1" applyFill="1" applyBorder="1" applyAlignment="1" applyProtection="1"/>
    <xf numFmtId="0" fontId="18" fillId="8" borderId="5" xfId="0" applyFont="1" applyFill="1" applyBorder="1" applyAlignment="1" applyProtection="1"/>
    <xf numFmtId="0" fontId="18" fillId="3" borderId="1" xfId="0" applyFont="1" applyFill="1" applyBorder="1" applyAlignment="1" applyProtection="1"/>
    <xf numFmtId="0" fontId="18"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19"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0" fillId="0" borderId="0" xfId="0" applyFont="1" applyFill="1"/>
    <xf numFmtId="167" fontId="2" fillId="0" borderId="1" xfId="3" applyNumberFormat="1" applyFont="1" applyFill="1" applyBorder="1" applyAlignment="1" applyProtection="1">
      <alignment horizontal="right" wrapText="1"/>
      <protection locked="0"/>
    </xf>
    <xf numFmtId="0" fontId="12" fillId="0" borderId="0" xfId="0" applyFont="1"/>
    <xf numFmtId="0" fontId="2" fillId="0"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2" xfId="0" applyNumberFormat="1" applyFont="1" applyFill="1" applyBorder="1" applyAlignment="1" applyProtection="1">
      <alignment horizontal="center" wrapText="1"/>
      <protection locked="0"/>
    </xf>
    <xf numFmtId="0" fontId="2" fillId="0" borderId="1" xfId="0" applyNumberFormat="1" applyFont="1" applyFill="1" applyBorder="1" applyAlignment="1" applyProtection="1">
      <alignment horizontal="center" wrapText="1"/>
      <protection locked="0"/>
    </xf>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horizontal="center" vertical="center"/>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center"/>
      <protection locked="0"/>
    </xf>
    <xf numFmtId="0" fontId="0" fillId="0" borderId="1" xfId="0" applyBorder="1"/>
    <xf numFmtId="0" fontId="18" fillId="3" borderId="4" xfId="0" applyFont="1" applyFill="1" applyBorder="1" applyAlignment="1" applyProtection="1">
      <alignment horizontal="left"/>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18" fillId="8" borderId="4" xfId="0" applyFont="1" applyFill="1" applyBorder="1" applyAlignment="1" applyProtection="1">
      <alignment horizontal="center"/>
      <protection locked="0"/>
    </xf>
    <xf numFmtId="0" fontId="18" fillId="8" borderId="5" xfId="0" applyFont="1" applyFill="1" applyBorder="1" applyAlignment="1" applyProtection="1">
      <alignment horizontal="center"/>
      <protection locked="0"/>
    </xf>
    <xf numFmtId="0" fontId="18" fillId="8" borderId="6" xfId="0" applyFont="1" applyFill="1" applyBorder="1" applyAlignment="1" applyProtection="1">
      <alignment horizontal="center"/>
      <protection locked="0"/>
    </xf>
    <xf numFmtId="0" fontId="18" fillId="3" borderId="4" xfId="0" applyFont="1" applyFill="1" applyBorder="1" applyAlignment="1" applyProtection="1">
      <alignment horizontal="left" wrapText="1"/>
    </xf>
    <xf numFmtId="0" fontId="18" fillId="3" borderId="5" xfId="0" applyFont="1" applyFill="1" applyBorder="1" applyAlignment="1" applyProtection="1">
      <alignment horizontal="left" wrapText="1"/>
    </xf>
    <xf numFmtId="0" fontId="18" fillId="3" borderId="6" xfId="0" applyFont="1" applyFill="1" applyBorder="1" applyAlignment="1" applyProtection="1">
      <alignment horizontal="left" wrapText="1"/>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4" xfId="0" applyFont="1" applyFill="1" applyBorder="1" applyAlignment="1" applyProtection="1">
      <alignment horizontal="center"/>
      <protection locked="0"/>
    </xf>
    <xf numFmtId="0" fontId="2" fillId="0" borderId="5" xfId="0" applyFont="1" applyFill="1" applyBorder="1" applyAlignment="1" applyProtection="1">
      <alignment horizontal="center"/>
      <protection locked="0"/>
    </xf>
    <xf numFmtId="0" fontId="2" fillId="0" borderId="6" xfId="0" applyFont="1" applyFill="1" applyBorder="1" applyAlignment="1" applyProtection="1">
      <alignment horizontal="center"/>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8" fillId="8" borderId="7" xfId="0" applyFont="1" applyFill="1" applyBorder="1" applyAlignment="1" applyProtection="1">
      <alignment horizontal="left"/>
      <protection locked="0"/>
    </xf>
    <xf numFmtId="0" fontId="8" fillId="8" borderId="10" xfId="0" applyFont="1" applyFill="1" applyBorder="1" applyAlignment="1" applyProtection="1">
      <alignment horizontal="left"/>
      <protection locked="0"/>
    </xf>
    <xf numFmtId="0" fontId="8"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horizontal="center" wrapText="1"/>
      <protection locked="0"/>
    </xf>
    <xf numFmtId="0" fontId="2" fillId="0" borderId="5" xfId="0" applyFont="1" applyFill="1" applyBorder="1" applyAlignment="1" applyProtection="1">
      <alignment horizontal="center" wrapText="1"/>
      <protection locked="0"/>
    </xf>
    <xf numFmtId="0" fontId="2" fillId="0" borderId="6" xfId="0" applyFont="1" applyFill="1" applyBorder="1" applyAlignment="1" applyProtection="1">
      <alignment horizontal="center" wrapText="1"/>
      <protection locked="0"/>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0" fontId="10" fillId="4" borderId="4" xfId="0" applyFont="1" applyFill="1" applyBorder="1" applyAlignment="1" applyProtection="1">
      <alignment horizontal="left" wrapText="1"/>
      <protection locked="0"/>
    </xf>
    <xf numFmtId="0" fontId="10" fillId="4" borderId="5" xfId="0" applyFont="1" applyFill="1" applyBorder="1" applyAlignment="1" applyProtection="1">
      <alignment horizontal="left" wrapText="1"/>
      <protection locked="0"/>
    </xf>
    <xf numFmtId="0" fontId="10" fillId="4" borderId="6" xfId="0" applyFont="1" applyFill="1" applyBorder="1" applyAlignment="1" applyProtection="1">
      <alignment horizontal="left" wrapText="1"/>
      <protection locked="0"/>
    </xf>
    <xf numFmtId="0" fontId="18" fillId="8" borderId="4" xfId="0" applyFont="1" applyFill="1" applyBorder="1" applyAlignment="1" applyProtection="1">
      <alignment horizontal="left"/>
      <protection locked="0"/>
    </xf>
    <xf numFmtId="0" fontId="18" fillId="8" borderId="5" xfId="0" applyFont="1" applyFill="1" applyBorder="1" applyAlignment="1" applyProtection="1">
      <alignment horizontal="left"/>
      <protection locked="0"/>
    </xf>
    <xf numFmtId="0" fontId="18" fillId="8" borderId="5" xfId="0" applyFont="1" applyFill="1" applyBorder="1" applyAlignment="1" applyProtection="1">
      <protection locked="0"/>
    </xf>
    <xf numFmtId="0" fontId="18"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8" fillId="3" borderId="4" xfId="0" applyFont="1" applyFill="1" applyBorder="1" applyAlignment="1" applyProtection="1">
      <alignment horizontal="left"/>
    </xf>
    <xf numFmtId="0" fontId="18" fillId="3" borderId="5" xfId="0" applyFont="1" applyFill="1" applyBorder="1" applyAlignment="1" applyProtection="1">
      <alignment horizontal="left"/>
    </xf>
    <xf numFmtId="0" fontId="18" fillId="3" borderId="6" xfId="0" applyFont="1" applyFill="1" applyBorder="1" applyAlignment="1" applyProtection="1">
      <alignment horizontal="left"/>
      <protection locked="0"/>
    </xf>
    <xf numFmtId="0" fontId="18" fillId="8" borderId="1" xfId="0" applyFont="1" applyFill="1" applyBorder="1" applyAlignment="1" applyProtection="1">
      <alignment horizontal="left"/>
      <protection locked="0"/>
    </xf>
    <xf numFmtId="0" fontId="18"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E20" sqref="E20"/>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7">
        <v>2018</v>
      </c>
    </row>
    <row r="16" spans="3:13" ht="25.5" x14ac:dyDescent="0.35">
      <c r="C16" s="142" t="s">
        <v>217</v>
      </c>
      <c r="D16" s="141"/>
      <c r="E16" s="141"/>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J10" sqref="J10"/>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18" t="e">
        <f>PCMH</f>
        <v>#NAME?</v>
      </c>
      <c r="B1" s="220"/>
    </row>
    <row r="2" spans="1:7" ht="15.75" x14ac:dyDescent="0.25">
      <c r="A2" s="221" t="s">
        <v>21</v>
      </c>
      <c r="B2" s="222"/>
    </row>
    <row r="3" spans="1:7" ht="15.75" x14ac:dyDescent="0.25">
      <c r="A3" s="64" t="s">
        <v>26</v>
      </c>
      <c r="B3" s="65" t="s">
        <v>22</v>
      </c>
    </row>
    <row r="4" spans="1:7" ht="47.45" customHeight="1" x14ac:dyDescent="0.2">
      <c r="A4" s="78" t="s">
        <v>69</v>
      </c>
      <c r="B4" s="121" t="s">
        <v>73</v>
      </c>
    </row>
    <row r="5" spans="1:7" s="24" customFormat="1" ht="21.6" customHeight="1" x14ac:dyDescent="0.2">
      <c r="A5" s="63" t="s">
        <v>98</v>
      </c>
      <c r="B5" s="121" t="s">
        <v>70</v>
      </c>
    </row>
    <row r="6" spans="1:7" s="135" customFormat="1" ht="64.150000000000006" customHeight="1" x14ac:dyDescent="0.2">
      <c r="A6" s="63" t="s">
        <v>99</v>
      </c>
      <c r="B6" s="121" t="s">
        <v>148</v>
      </c>
    </row>
    <row r="7" spans="1:7" s="24" customFormat="1" ht="47.45" customHeight="1" x14ac:dyDescent="0.2">
      <c r="A7" s="136" t="s">
        <v>67</v>
      </c>
      <c r="B7" s="121" t="s">
        <v>106</v>
      </c>
    </row>
    <row r="8" spans="1:7" s="25" customFormat="1" ht="78" customHeight="1" x14ac:dyDescent="0.2">
      <c r="A8" s="121" t="s">
        <v>17</v>
      </c>
      <c r="B8" s="34" t="s">
        <v>149</v>
      </c>
      <c r="G8" s="101"/>
    </row>
    <row r="9" spans="1:7" s="17" customFormat="1" ht="21.6" customHeight="1" x14ac:dyDescent="0.2">
      <c r="A9" s="63" t="s">
        <v>33</v>
      </c>
      <c r="B9" s="121" t="s">
        <v>32</v>
      </c>
    </row>
    <row r="10" spans="1:7" s="17" customFormat="1" ht="70.150000000000006" customHeight="1" x14ac:dyDescent="0.2">
      <c r="A10" s="136" t="s">
        <v>100</v>
      </c>
      <c r="B10" s="121" t="s">
        <v>150</v>
      </c>
    </row>
    <row r="11" spans="1:7" s="25" customFormat="1" ht="42.75" x14ac:dyDescent="0.2">
      <c r="A11" s="121" t="s">
        <v>101</v>
      </c>
      <c r="B11" s="121" t="s">
        <v>140</v>
      </c>
    </row>
    <row r="12" spans="1:7" s="25" customFormat="1" ht="54.6" customHeight="1" x14ac:dyDescent="0.2">
      <c r="A12" s="121" t="s">
        <v>38</v>
      </c>
      <c r="B12" s="121" t="s">
        <v>107</v>
      </c>
    </row>
    <row r="13" spans="1:7" s="25" customFormat="1" ht="169.9" customHeight="1" x14ac:dyDescent="0.2">
      <c r="A13" s="121" t="s">
        <v>39</v>
      </c>
      <c r="B13" s="121" t="s">
        <v>134</v>
      </c>
      <c r="G13" s="101"/>
    </row>
    <row r="14" spans="1:7" s="25" customFormat="1" ht="35.450000000000003" customHeight="1" x14ac:dyDescent="0.2">
      <c r="A14" s="121" t="s">
        <v>66</v>
      </c>
      <c r="B14" s="121" t="s">
        <v>126</v>
      </c>
    </row>
    <row r="15" spans="1:7" s="17" customFormat="1" ht="71.25" x14ac:dyDescent="0.2">
      <c r="A15" s="63" t="s">
        <v>34</v>
      </c>
      <c r="B15" s="121" t="s">
        <v>44</v>
      </c>
    </row>
    <row r="16" spans="1:7" s="25" customFormat="1" ht="36" customHeight="1" x14ac:dyDescent="0.2">
      <c r="A16" s="63" t="s">
        <v>0</v>
      </c>
      <c r="B16" s="121" t="s">
        <v>31</v>
      </c>
    </row>
    <row r="17" spans="1:3" s="25" customFormat="1" ht="49.9" customHeight="1" x14ac:dyDescent="0.2">
      <c r="A17" s="121" t="s">
        <v>23</v>
      </c>
      <c r="B17" s="34" t="s">
        <v>108</v>
      </c>
    </row>
    <row r="18" spans="1:3" s="25" customFormat="1" ht="49.9" customHeight="1" x14ac:dyDescent="0.2">
      <c r="A18" s="121" t="s">
        <v>43</v>
      </c>
      <c r="B18" s="34" t="s">
        <v>45</v>
      </c>
    </row>
    <row r="19" spans="1:3" s="25" customFormat="1" ht="39" customHeight="1" x14ac:dyDescent="0.2">
      <c r="A19" s="121" t="s">
        <v>25</v>
      </c>
      <c r="B19" s="34" t="s">
        <v>20</v>
      </c>
    </row>
    <row r="20" spans="1:3" s="25" customFormat="1" ht="66" customHeight="1" x14ac:dyDescent="0.2">
      <c r="A20" s="121" t="s">
        <v>109</v>
      </c>
      <c r="B20" s="34" t="s">
        <v>105</v>
      </c>
    </row>
    <row r="21" spans="1:3" s="25" customFormat="1" ht="26.45" customHeight="1" x14ac:dyDescent="0.2">
      <c r="A21" s="121" t="s">
        <v>42</v>
      </c>
      <c r="B21" s="34" t="s">
        <v>71</v>
      </c>
      <c r="C21" s="24"/>
    </row>
    <row r="22" spans="1:3" s="25" customFormat="1" ht="67.150000000000006" customHeight="1" x14ac:dyDescent="0.2">
      <c r="A22" s="121" t="s">
        <v>102</v>
      </c>
      <c r="B22" s="34" t="s">
        <v>110</v>
      </c>
    </row>
    <row r="23" spans="1:3" s="25" customFormat="1" ht="26.45" customHeight="1" x14ac:dyDescent="0.2">
      <c r="A23" s="121" t="s">
        <v>40</v>
      </c>
      <c r="B23" s="34" t="s">
        <v>41</v>
      </c>
    </row>
    <row r="24" spans="1:3" s="25" customFormat="1" ht="71.25" x14ac:dyDescent="0.2">
      <c r="A24" s="121" t="s">
        <v>103</v>
      </c>
      <c r="B24" s="34" t="s">
        <v>111</v>
      </c>
    </row>
    <row r="25" spans="1:3" s="25" customFormat="1" ht="64.150000000000006" customHeight="1" x14ac:dyDescent="0.2">
      <c r="A25" s="121" t="s">
        <v>36</v>
      </c>
      <c r="B25" s="34" t="s">
        <v>151</v>
      </c>
    </row>
    <row r="26" spans="1:3" s="25" customFormat="1" ht="85.5" x14ac:dyDescent="0.2">
      <c r="A26" s="121" t="s">
        <v>68</v>
      </c>
      <c r="B26" s="34" t="s">
        <v>72</v>
      </c>
    </row>
    <row r="27" spans="1:3" s="25" customFormat="1" ht="171" x14ac:dyDescent="0.2">
      <c r="A27" s="121" t="s">
        <v>24</v>
      </c>
      <c r="B27" s="34" t="s">
        <v>135</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B27" sqref="B27"/>
    </sheetView>
  </sheetViews>
  <sheetFormatPr defaultColWidth="8.7109375" defaultRowHeight="15" x14ac:dyDescent="0.2"/>
  <cols>
    <col min="1" max="1" width="179.7109375" style="6" customWidth="1"/>
    <col min="2" max="2" width="8.7109375" style="10"/>
    <col min="3" max="16384" width="8.7109375" style="6"/>
  </cols>
  <sheetData>
    <row r="1" spans="1:2" ht="15.75" x14ac:dyDescent="0.2">
      <c r="A1" s="124" t="e">
        <f>PCMH</f>
        <v>#NAME?</v>
      </c>
    </row>
    <row r="2" spans="1:2" ht="15.75" x14ac:dyDescent="0.2">
      <c r="A2" s="125" t="s">
        <v>46</v>
      </c>
    </row>
    <row r="3" spans="1:2" s="7" customFormat="1" ht="333.6" customHeight="1" x14ac:dyDescent="0.2">
      <c r="A3" s="72" t="s">
        <v>136</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1"/>
  <sheetViews>
    <sheetView showGridLines="0" zoomScale="80" zoomScaleNormal="80" zoomScaleSheetLayoutView="90" workbookViewId="0">
      <selection activeCell="B26" sqref="B26"/>
    </sheetView>
  </sheetViews>
  <sheetFormatPr defaultColWidth="8.7109375" defaultRowHeight="15" x14ac:dyDescent="0.2"/>
  <cols>
    <col min="1" max="1" width="63.7109375" style="12" customWidth="1"/>
    <col min="2" max="5" width="9.7109375" style="21" customWidth="1"/>
    <col min="6" max="13" width="9.7109375" style="12" customWidth="1"/>
    <col min="14" max="16384" width="8.7109375" style="12"/>
  </cols>
  <sheetData>
    <row r="1" spans="1:16" x14ac:dyDescent="0.2">
      <c r="A1" s="54"/>
      <c r="B1" s="55"/>
      <c r="C1" s="55"/>
      <c r="D1" s="55"/>
      <c r="E1" s="55"/>
      <c r="F1" s="55"/>
      <c r="G1" s="55"/>
      <c r="H1" s="55"/>
      <c r="I1" s="55"/>
      <c r="J1" s="55"/>
      <c r="K1" s="55"/>
      <c r="L1" s="55"/>
      <c r="M1" s="55"/>
    </row>
    <row r="2" spans="1:16" s="45" customFormat="1" ht="15.75" x14ac:dyDescent="0.25">
      <c r="A2" s="169" t="e">
        <f>PCMH</f>
        <v>#NAME?</v>
      </c>
      <c r="B2" s="170"/>
      <c r="C2" s="170"/>
      <c r="D2" s="170"/>
      <c r="E2" s="170"/>
      <c r="F2" s="170"/>
      <c r="G2" s="170"/>
      <c r="H2" s="170"/>
      <c r="I2" s="170"/>
      <c r="J2" s="170"/>
      <c r="K2" s="170"/>
      <c r="L2" s="170"/>
      <c r="M2" s="171"/>
    </row>
    <row r="3" spans="1:16" s="22" customFormat="1" ht="23.1" customHeight="1" x14ac:dyDescent="0.25">
      <c r="A3" s="126" t="s">
        <v>97</v>
      </c>
      <c r="B3" s="166">
        <v>2019</v>
      </c>
      <c r="C3" s="167"/>
      <c r="D3" s="167"/>
      <c r="E3" s="167"/>
      <c r="F3" s="167"/>
      <c r="G3" s="167"/>
      <c r="H3" s="167"/>
      <c r="I3" s="167"/>
      <c r="J3" s="167"/>
      <c r="K3" s="167"/>
      <c r="L3" s="167"/>
      <c r="M3" s="168"/>
    </row>
    <row r="4" spans="1:16" s="14" customFormat="1" ht="13.9" customHeight="1" x14ac:dyDescent="0.2">
      <c r="A4" s="80" t="s">
        <v>52</v>
      </c>
      <c r="B4" s="80" t="s">
        <v>53</v>
      </c>
      <c r="C4" s="80" t="s">
        <v>54</v>
      </c>
      <c r="D4" s="80" t="s">
        <v>55</v>
      </c>
      <c r="E4" s="80" t="s">
        <v>56</v>
      </c>
      <c r="F4" s="80" t="s">
        <v>57</v>
      </c>
      <c r="G4" s="80" t="s">
        <v>58</v>
      </c>
      <c r="H4" s="80" t="s">
        <v>59</v>
      </c>
      <c r="I4" s="80" t="s">
        <v>60</v>
      </c>
      <c r="J4" s="80" t="s">
        <v>61</v>
      </c>
      <c r="K4" s="80" t="s">
        <v>62</v>
      </c>
      <c r="L4" s="80" t="s">
        <v>63</v>
      </c>
      <c r="M4" s="80" t="s">
        <v>64</v>
      </c>
      <c r="N4" s="5"/>
    </row>
    <row r="5" spans="1:16" s="14" customFormat="1" ht="13.9" customHeight="1" x14ac:dyDescent="0.25">
      <c r="A5" s="99" t="s">
        <v>3</v>
      </c>
      <c r="B5" s="99" t="s">
        <v>4</v>
      </c>
      <c r="C5" s="99" t="s">
        <v>5</v>
      </c>
      <c r="D5" s="99" t="s">
        <v>6</v>
      </c>
      <c r="E5" s="99" t="s">
        <v>7</v>
      </c>
      <c r="F5" s="99" t="s">
        <v>8</v>
      </c>
      <c r="G5" s="99" t="s">
        <v>9</v>
      </c>
      <c r="H5" s="99" t="s">
        <v>10</v>
      </c>
      <c r="I5" s="99" t="s">
        <v>11</v>
      </c>
      <c r="J5" s="99" t="s">
        <v>12</v>
      </c>
      <c r="K5" s="99" t="s">
        <v>13</v>
      </c>
      <c r="L5" s="99" t="s">
        <v>14</v>
      </c>
      <c r="M5" s="99" t="s">
        <v>15</v>
      </c>
      <c r="N5" s="5"/>
    </row>
    <row r="6" spans="1:16" s="14" customFormat="1" ht="15" customHeight="1" x14ac:dyDescent="0.25">
      <c r="A6" s="92" t="s">
        <v>129</v>
      </c>
      <c r="B6" s="172">
        <v>3392</v>
      </c>
      <c r="C6" s="173"/>
      <c r="D6" s="173"/>
      <c r="E6" s="173"/>
      <c r="F6" s="173"/>
      <c r="G6" s="173"/>
      <c r="H6" s="173"/>
      <c r="I6" s="173"/>
      <c r="J6" s="173"/>
      <c r="K6" s="173"/>
      <c r="L6" s="173"/>
      <c r="M6" s="174"/>
      <c r="N6" s="5"/>
    </row>
    <row r="7" spans="1:16" s="14" customFormat="1" ht="18" customHeight="1" x14ac:dyDescent="0.25">
      <c r="A7" s="157" t="s">
        <v>74</v>
      </c>
      <c r="B7" s="158"/>
      <c r="C7" s="158"/>
      <c r="D7" s="158"/>
      <c r="E7" s="158"/>
      <c r="F7" s="158"/>
      <c r="G7" s="158"/>
      <c r="H7" s="158"/>
      <c r="I7" s="158"/>
      <c r="J7" s="158"/>
      <c r="K7" s="158"/>
      <c r="L7" s="158"/>
      <c r="M7" s="159"/>
      <c r="N7" s="5"/>
    </row>
    <row r="8" spans="1:16" s="17" customFormat="1" ht="27.6" customHeight="1" x14ac:dyDescent="0.2">
      <c r="A8" s="137" t="s">
        <v>35</v>
      </c>
      <c r="B8" s="153">
        <v>420</v>
      </c>
      <c r="C8" s="153">
        <v>417</v>
      </c>
      <c r="D8" s="153">
        <v>415</v>
      </c>
      <c r="E8" s="153">
        <v>418</v>
      </c>
      <c r="F8" s="71">
        <v>421</v>
      </c>
      <c r="G8" s="71"/>
      <c r="H8" s="71"/>
      <c r="I8" s="71"/>
      <c r="J8" s="71"/>
      <c r="K8" s="71"/>
      <c r="L8" s="71"/>
      <c r="M8" s="71"/>
    </row>
    <row r="9" spans="1:16" s="88" customFormat="1" ht="27.6" customHeight="1" x14ac:dyDescent="0.2">
      <c r="A9" s="137" t="s">
        <v>30</v>
      </c>
      <c r="B9" s="153">
        <v>2403</v>
      </c>
      <c r="C9" s="153">
        <v>2403</v>
      </c>
      <c r="D9" s="153">
        <v>2423</v>
      </c>
      <c r="E9" s="153">
        <v>2439</v>
      </c>
      <c r="F9" s="71">
        <v>2457</v>
      </c>
      <c r="G9" s="71"/>
      <c r="H9" s="71"/>
      <c r="I9" s="71"/>
      <c r="J9" s="71"/>
      <c r="K9" s="71"/>
      <c r="L9" s="71"/>
      <c r="M9" s="71"/>
      <c r="N9" s="85"/>
    </row>
    <row r="10" spans="1:16" s="90" customFormat="1" ht="34.9" customHeight="1" x14ac:dyDescent="0.2">
      <c r="A10" s="138" t="s">
        <v>137</v>
      </c>
      <c r="B10" s="153">
        <v>310</v>
      </c>
      <c r="C10" s="153">
        <v>310</v>
      </c>
      <c r="D10" s="153">
        <v>315</v>
      </c>
      <c r="E10" s="153">
        <v>322</v>
      </c>
      <c r="F10" s="71">
        <v>328</v>
      </c>
      <c r="G10" s="71"/>
      <c r="H10" s="71"/>
      <c r="I10" s="71"/>
      <c r="J10" s="71"/>
      <c r="K10" s="71"/>
      <c r="L10" s="71"/>
      <c r="M10" s="71"/>
    </row>
    <row r="11" spans="1:16" s="88" customFormat="1" ht="27.6" customHeight="1" x14ac:dyDescent="0.2">
      <c r="A11" s="137" t="s">
        <v>29</v>
      </c>
      <c r="B11" s="153">
        <v>1828</v>
      </c>
      <c r="C11" s="153">
        <v>1828</v>
      </c>
      <c r="D11" s="153">
        <v>1842</v>
      </c>
      <c r="E11" s="153">
        <v>1858</v>
      </c>
      <c r="F11" s="71">
        <v>1874</v>
      </c>
      <c r="G11" s="71"/>
      <c r="H11" s="71"/>
      <c r="I11" s="71"/>
      <c r="J11" s="71"/>
      <c r="K11" s="71"/>
      <c r="L11" s="71"/>
      <c r="M11" s="71"/>
      <c r="N11" s="85"/>
    </row>
    <row r="12" spans="1:16" s="90" customFormat="1" ht="34.9" customHeight="1" x14ac:dyDescent="0.2">
      <c r="A12" s="138" t="s">
        <v>144</v>
      </c>
      <c r="B12" s="153">
        <v>38</v>
      </c>
      <c r="C12" s="153">
        <v>38</v>
      </c>
      <c r="D12" s="153">
        <v>38</v>
      </c>
      <c r="E12" s="153">
        <v>38</v>
      </c>
      <c r="F12" s="71">
        <v>38</v>
      </c>
      <c r="G12" s="71"/>
      <c r="H12" s="71"/>
      <c r="I12" s="71"/>
      <c r="J12" s="71"/>
      <c r="K12" s="71"/>
      <c r="L12" s="71"/>
      <c r="M12" s="71"/>
    </row>
    <row r="13" spans="1:16" s="90" customFormat="1" ht="18" customHeight="1" x14ac:dyDescent="0.25">
      <c r="A13" s="157" t="s">
        <v>75</v>
      </c>
      <c r="B13" s="158"/>
      <c r="C13" s="158"/>
      <c r="D13" s="158"/>
      <c r="E13" s="158"/>
      <c r="F13" s="158"/>
      <c r="G13" s="158"/>
      <c r="H13" s="158"/>
      <c r="I13" s="158"/>
      <c r="J13" s="158"/>
      <c r="K13" s="158"/>
      <c r="L13" s="158"/>
      <c r="M13" s="159"/>
    </row>
    <row r="14" spans="1:16" s="20" customFormat="1" ht="34.15" customHeight="1" x14ac:dyDescent="0.2">
      <c r="A14" s="138" t="s">
        <v>145</v>
      </c>
      <c r="B14" s="175">
        <v>100</v>
      </c>
      <c r="C14" s="176">
        <v>100</v>
      </c>
      <c r="D14" s="177">
        <v>100</v>
      </c>
      <c r="E14" s="178"/>
      <c r="F14" s="179"/>
      <c r="G14" s="180"/>
      <c r="H14" s="163"/>
      <c r="I14" s="164"/>
      <c r="J14" s="165"/>
      <c r="K14" s="163"/>
      <c r="L14" s="164"/>
      <c r="M14" s="165"/>
      <c r="P14" s="17"/>
    </row>
    <row r="15" spans="1:16" ht="42" customHeight="1" x14ac:dyDescent="0.2">
      <c r="A15" s="138" t="s">
        <v>146</v>
      </c>
      <c r="B15" s="175">
        <v>17</v>
      </c>
      <c r="C15" s="176">
        <v>17</v>
      </c>
      <c r="D15" s="177">
        <v>17</v>
      </c>
      <c r="E15" s="178"/>
      <c r="F15" s="179"/>
      <c r="G15" s="180"/>
      <c r="H15" s="163"/>
      <c r="I15" s="164"/>
      <c r="J15" s="165"/>
      <c r="K15" s="163"/>
      <c r="L15" s="164"/>
      <c r="M15" s="165"/>
      <c r="P15" s="17"/>
    </row>
    <row r="16" spans="1:16" ht="15" customHeight="1" x14ac:dyDescent="0.2">
      <c r="A16" s="18"/>
      <c r="B16" s="18"/>
      <c r="C16" s="18"/>
      <c r="D16" s="18"/>
      <c r="E16" s="18"/>
      <c r="F16" s="18"/>
      <c r="G16" s="18"/>
      <c r="H16" s="18"/>
      <c r="I16" s="18"/>
      <c r="J16" s="18"/>
      <c r="K16" s="18"/>
      <c r="L16" s="18"/>
      <c r="M16" s="18"/>
      <c r="N16" s="17"/>
      <c r="P16" s="17"/>
    </row>
    <row r="17" spans="1:16" x14ac:dyDescent="0.2">
      <c r="A17" s="11" t="s">
        <v>16</v>
      </c>
      <c r="B17" s="23"/>
      <c r="C17" s="23"/>
      <c r="D17" s="23"/>
      <c r="E17" s="23"/>
      <c r="F17" s="11"/>
      <c r="G17" s="11"/>
      <c r="H17" s="11"/>
      <c r="I17" s="11"/>
      <c r="J17" s="11"/>
      <c r="K17" s="11"/>
      <c r="L17" s="11"/>
      <c r="M17" s="11"/>
      <c r="P17" s="17"/>
    </row>
    <row r="18" spans="1:16" ht="113.45" customHeight="1" x14ac:dyDescent="0.2">
      <c r="A18" s="156"/>
      <c r="B18" s="156"/>
      <c r="C18" s="156"/>
      <c r="D18" s="156"/>
      <c r="E18" s="156"/>
      <c r="F18" s="156"/>
      <c r="G18" s="156"/>
      <c r="H18" s="156"/>
      <c r="I18" s="156"/>
      <c r="J18" s="156"/>
      <c r="K18" s="156"/>
      <c r="L18" s="156"/>
      <c r="M18" s="156"/>
    </row>
    <row r="19" spans="1:16" s="79" customFormat="1" x14ac:dyDescent="0.2">
      <c r="A19" s="12"/>
      <c r="B19" s="21"/>
      <c r="C19" s="21"/>
      <c r="D19" s="21"/>
      <c r="E19" s="21"/>
      <c r="F19" s="12"/>
      <c r="G19" s="12"/>
      <c r="H19" s="12"/>
      <c r="I19" s="12"/>
      <c r="J19" s="12"/>
      <c r="K19" s="12"/>
      <c r="L19" s="12"/>
      <c r="M19" s="12"/>
    </row>
    <row r="21" spans="1:16" x14ac:dyDescent="0.2">
      <c r="A21" s="79"/>
      <c r="F21" s="79"/>
      <c r="G21" s="79"/>
      <c r="H21" s="79"/>
      <c r="I21" s="79"/>
      <c r="J21" s="79"/>
      <c r="K21" s="79"/>
      <c r="L21" s="79"/>
      <c r="M21" s="79"/>
    </row>
  </sheetData>
  <mergeCells count="14">
    <mergeCell ref="A18:M18"/>
    <mergeCell ref="A7:M7"/>
    <mergeCell ref="H14:J14"/>
    <mergeCell ref="H15:J15"/>
    <mergeCell ref="A13:M13"/>
    <mergeCell ref="K14:M14"/>
    <mergeCell ref="B3:M3"/>
    <mergeCell ref="K15:M15"/>
    <mergeCell ref="A2:M2"/>
    <mergeCell ref="B6:M6"/>
    <mergeCell ref="B14:D14"/>
    <mergeCell ref="B15:D15"/>
    <mergeCell ref="E14:G14"/>
    <mergeCell ref="E15:G15"/>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39"/>
  <sheetViews>
    <sheetView showGridLines="0" zoomScale="80" zoomScaleNormal="80" zoomScaleSheetLayoutView="50" workbookViewId="0">
      <selection activeCell="A13" sqref="A13:K13"/>
    </sheetView>
  </sheetViews>
  <sheetFormatPr defaultColWidth="8.7109375" defaultRowHeight="15" x14ac:dyDescent="0.2"/>
  <cols>
    <col min="1" max="1" width="27.4257812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0" style="12" hidden="1" customWidth="1"/>
    <col min="25" max="16384" width="8.7109375" style="12"/>
  </cols>
  <sheetData>
    <row r="1" spans="1:20" s="11" customFormat="1" ht="15.6" customHeight="1" x14ac:dyDescent="0.2">
      <c r="A1" s="9"/>
      <c r="B1" s="9"/>
      <c r="C1" s="41"/>
      <c r="D1" s="42"/>
      <c r="E1" s="9"/>
      <c r="F1" s="9"/>
      <c r="G1" s="43"/>
      <c r="H1" s="43"/>
      <c r="I1" s="43"/>
      <c r="J1" s="44"/>
      <c r="K1" s="88"/>
      <c r="L1" s="88"/>
      <c r="M1" s="88"/>
      <c r="N1" s="94"/>
      <c r="O1" s="94"/>
      <c r="P1" s="37"/>
      <c r="Q1" s="12"/>
      <c r="R1" s="31"/>
      <c r="S1" s="31"/>
      <c r="T1" s="31"/>
    </row>
    <row r="2" spans="1:20" ht="15.75" x14ac:dyDescent="0.25">
      <c r="A2" s="169" t="e">
        <f>PCMH</f>
        <v>#NAME?</v>
      </c>
      <c r="B2" s="170"/>
      <c r="C2" s="170"/>
      <c r="D2" s="170"/>
      <c r="E2" s="170"/>
      <c r="F2" s="171"/>
      <c r="G2" s="37"/>
      <c r="H2" s="37"/>
      <c r="I2" s="37"/>
      <c r="J2" s="37"/>
      <c r="K2" s="88"/>
      <c r="L2" s="88"/>
      <c r="M2" s="88"/>
      <c r="N2" s="94"/>
      <c r="O2" s="94"/>
      <c r="P2" s="37"/>
    </row>
    <row r="3" spans="1:20" ht="15.75" x14ac:dyDescent="0.25">
      <c r="A3" s="126" t="s">
        <v>47</v>
      </c>
      <c r="B3" s="127"/>
      <c r="C3" s="127"/>
      <c r="D3" s="127"/>
      <c r="E3" s="167"/>
      <c r="F3" s="168"/>
      <c r="G3" s="37"/>
      <c r="H3" s="37"/>
      <c r="I3" s="37"/>
      <c r="J3" s="37"/>
      <c r="K3" s="88"/>
      <c r="L3" s="88"/>
      <c r="M3" s="88"/>
      <c r="N3" s="51"/>
      <c r="O3" s="51"/>
      <c r="P3" s="37"/>
    </row>
    <row r="4" spans="1:20" s="45" customFormat="1" ht="14.25" x14ac:dyDescent="0.2">
      <c r="A4" s="48" t="s">
        <v>52</v>
      </c>
      <c r="B4" s="48" t="s">
        <v>53</v>
      </c>
      <c r="C4" s="48" t="s">
        <v>54</v>
      </c>
      <c r="D4" s="48" t="s">
        <v>55</v>
      </c>
      <c r="E4" s="194" t="s">
        <v>56</v>
      </c>
      <c r="F4" s="195"/>
      <c r="G4" s="37"/>
      <c r="H4" s="37"/>
      <c r="I4" s="37"/>
      <c r="J4" s="37"/>
      <c r="K4" s="88"/>
      <c r="L4" s="88"/>
      <c r="M4" s="88"/>
      <c r="N4" s="52"/>
      <c r="O4" s="52"/>
    </row>
    <row r="5" spans="1:20" s="37" customFormat="1" ht="44.45" customHeight="1" x14ac:dyDescent="0.25">
      <c r="A5" s="93" t="s">
        <v>28</v>
      </c>
      <c r="B5" s="93" t="s">
        <v>48</v>
      </c>
      <c r="C5" s="93" t="s">
        <v>88</v>
      </c>
      <c r="D5" s="93" t="s">
        <v>87</v>
      </c>
      <c r="E5" s="196" t="s">
        <v>89</v>
      </c>
      <c r="F5" s="196"/>
      <c r="K5" s="14"/>
      <c r="M5" s="94"/>
      <c r="N5" s="51"/>
      <c r="O5" s="51"/>
    </row>
    <row r="6" spans="1:20" s="88" customFormat="1" ht="14.25" x14ac:dyDescent="0.2">
      <c r="A6" s="92"/>
      <c r="B6" s="86" t="s">
        <v>50</v>
      </c>
      <c r="C6" s="69">
        <v>1</v>
      </c>
      <c r="D6" s="70">
        <v>0.2</v>
      </c>
      <c r="E6" s="183" t="s">
        <v>152</v>
      </c>
      <c r="F6" s="184"/>
      <c r="M6" s="87"/>
      <c r="N6" s="87"/>
    </row>
    <row r="7" spans="1:20" s="88" customFormat="1" ht="14.25" x14ac:dyDescent="0.2">
      <c r="A7" s="92"/>
      <c r="B7" s="86" t="s">
        <v>49</v>
      </c>
      <c r="C7" s="69">
        <v>1</v>
      </c>
      <c r="D7" s="70">
        <v>0.1</v>
      </c>
      <c r="E7" s="183" t="s">
        <v>152</v>
      </c>
      <c r="F7" s="184"/>
      <c r="M7" s="87"/>
      <c r="N7" s="87"/>
    </row>
    <row r="8" spans="1:20" s="14" customFormat="1" ht="14.25" x14ac:dyDescent="0.2">
      <c r="A8" s="86"/>
      <c r="B8" s="86" t="s">
        <v>49</v>
      </c>
      <c r="C8" s="69">
        <v>1</v>
      </c>
      <c r="D8" s="70">
        <v>7.0000000000000007E-2</v>
      </c>
      <c r="E8" s="183"/>
      <c r="F8" s="184"/>
      <c r="M8" s="85"/>
      <c r="N8" s="13"/>
    </row>
    <row r="9" spans="1:20" s="17" customFormat="1" ht="14.25" x14ac:dyDescent="0.2">
      <c r="A9" s="86"/>
      <c r="B9" s="86"/>
      <c r="C9" s="69"/>
      <c r="D9" s="70"/>
      <c r="E9" s="197"/>
      <c r="F9" s="197"/>
      <c r="M9" s="89"/>
      <c r="N9" s="16"/>
    </row>
    <row r="10" spans="1:20" s="17" customFormat="1" ht="14.25" x14ac:dyDescent="0.2">
      <c r="A10" s="9"/>
      <c r="B10" s="9"/>
      <c r="C10" s="41"/>
      <c r="D10" s="42"/>
      <c r="E10" s="58"/>
      <c r="F10" s="58"/>
      <c r="M10" s="89"/>
      <c r="N10" s="16"/>
    </row>
    <row r="11" spans="1:20" s="11" customFormat="1" ht="15.6" customHeight="1" x14ac:dyDescent="0.2">
      <c r="A11" s="9"/>
      <c r="B11" s="9"/>
      <c r="C11" s="41"/>
      <c r="D11" s="42"/>
      <c r="E11" s="9"/>
      <c r="F11" s="9"/>
      <c r="G11" s="43"/>
      <c r="H11" s="43"/>
      <c r="I11" s="43"/>
      <c r="J11" s="44"/>
      <c r="K11" s="53"/>
      <c r="L11" s="53"/>
      <c r="M11" s="95"/>
      <c r="N11" s="53"/>
      <c r="O11" s="31"/>
      <c r="P11" s="31"/>
      <c r="Q11" s="31"/>
      <c r="R11" s="31"/>
      <c r="S11" s="31"/>
      <c r="T11" s="31"/>
    </row>
    <row r="12" spans="1:20" s="11" customFormat="1" ht="17.100000000000001" customHeight="1" x14ac:dyDescent="0.2">
      <c r="A12" s="188" t="s">
        <v>51</v>
      </c>
      <c r="B12" s="189"/>
      <c r="C12" s="189"/>
      <c r="D12" s="189"/>
      <c r="E12" s="189"/>
      <c r="F12" s="189"/>
      <c r="G12" s="189"/>
      <c r="H12" s="189"/>
      <c r="I12" s="189"/>
      <c r="J12" s="189"/>
      <c r="K12" s="190"/>
      <c r="L12" s="46"/>
      <c r="M12" s="46"/>
      <c r="N12" s="46"/>
      <c r="O12" s="31"/>
      <c r="P12" s="31"/>
      <c r="Q12" s="31"/>
      <c r="R12" s="31"/>
      <c r="S12" s="31"/>
      <c r="T12" s="31"/>
    </row>
    <row r="13" spans="1:20" ht="191.25" customHeight="1" x14ac:dyDescent="0.2">
      <c r="A13" s="191" t="s">
        <v>213</v>
      </c>
      <c r="B13" s="192"/>
      <c r="C13" s="192"/>
      <c r="D13" s="192"/>
      <c r="E13" s="192"/>
      <c r="F13" s="192"/>
      <c r="G13" s="192"/>
      <c r="H13" s="192"/>
      <c r="I13" s="192"/>
      <c r="J13" s="192"/>
      <c r="K13" s="193"/>
    </row>
    <row r="14" spans="1:20" s="11" customFormat="1" ht="15.6" customHeight="1" x14ac:dyDescent="0.2">
      <c r="A14" s="9"/>
      <c r="B14" s="9"/>
      <c r="C14" s="41"/>
      <c r="D14" s="42"/>
      <c r="E14" s="9"/>
      <c r="F14" s="9"/>
      <c r="G14" s="43"/>
      <c r="H14" s="43"/>
      <c r="I14" s="43"/>
      <c r="J14" s="44"/>
      <c r="K14" s="53"/>
      <c r="L14" s="53"/>
      <c r="M14" s="53"/>
      <c r="N14" s="53"/>
      <c r="O14" s="31"/>
      <c r="P14" s="31"/>
      <c r="Q14" s="31"/>
      <c r="R14" s="31"/>
      <c r="S14" s="31"/>
      <c r="T14" s="31"/>
    </row>
    <row r="15" spans="1:20" s="19" customFormat="1" x14ac:dyDescent="0.2">
      <c r="A15" s="54"/>
      <c r="B15" s="54"/>
      <c r="C15" s="54"/>
      <c r="D15" s="54"/>
      <c r="E15" s="54"/>
      <c r="F15" s="54"/>
      <c r="G15" s="54"/>
      <c r="H15" s="54"/>
      <c r="I15" s="54"/>
      <c r="J15" s="54"/>
      <c r="K15" s="13"/>
      <c r="L15" s="13"/>
      <c r="M15" s="13"/>
      <c r="N15" s="40"/>
      <c r="O15" s="40"/>
    </row>
    <row r="16" spans="1:20" ht="15.75" x14ac:dyDescent="0.25">
      <c r="A16" s="155" t="e">
        <f>PCMH</f>
        <v>#NAME?</v>
      </c>
      <c r="B16" s="82"/>
      <c r="C16" s="73"/>
      <c r="D16" s="73"/>
      <c r="E16" s="73"/>
      <c r="F16" s="73"/>
      <c r="G16" s="73"/>
      <c r="H16" s="73"/>
      <c r="I16" s="73"/>
      <c r="J16" s="73"/>
      <c r="K16" s="74"/>
      <c r="L16" s="90"/>
      <c r="M16" s="90"/>
      <c r="N16" s="90"/>
      <c r="O16" s="181"/>
      <c r="P16" s="181"/>
      <c r="Q16" s="37"/>
    </row>
    <row r="17" spans="1:17" s="45" customFormat="1" ht="15.75" x14ac:dyDescent="0.25">
      <c r="A17" s="126" t="s">
        <v>130</v>
      </c>
      <c r="B17" s="109"/>
      <c r="C17" s="109"/>
      <c r="D17" s="109"/>
      <c r="E17" s="49"/>
      <c r="F17" s="49"/>
      <c r="G17" s="49"/>
      <c r="H17" s="49"/>
      <c r="I17" s="49"/>
      <c r="J17" s="49"/>
      <c r="K17" s="62"/>
      <c r="L17" s="90"/>
      <c r="M17" s="90"/>
      <c r="N17" s="90"/>
      <c r="O17" s="52"/>
    </row>
    <row r="18" spans="1:17" s="37" customFormat="1" ht="14.25" x14ac:dyDescent="0.2">
      <c r="A18" s="57" t="s">
        <v>52</v>
      </c>
      <c r="B18" s="57" t="s">
        <v>53</v>
      </c>
      <c r="C18" s="57" t="s">
        <v>54</v>
      </c>
      <c r="D18" s="57" t="s">
        <v>55</v>
      </c>
      <c r="E18" s="57" t="s">
        <v>56</v>
      </c>
      <c r="F18" s="57" t="s">
        <v>57</v>
      </c>
      <c r="G18" s="57" t="s">
        <v>58</v>
      </c>
      <c r="H18" s="57" t="s">
        <v>59</v>
      </c>
      <c r="I18" s="57" t="s">
        <v>60</v>
      </c>
      <c r="J18" s="57" t="s">
        <v>61</v>
      </c>
      <c r="K18" s="57" t="s">
        <v>62</v>
      </c>
      <c r="L18" s="17"/>
      <c r="M18" s="17"/>
      <c r="N18" s="17"/>
      <c r="O18" s="51"/>
    </row>
    <row r="19" spans="1:17" s="113" customFormat="1" ht="77.45" customHeight="1" x14ac:dyDescent="0.25">
      <c r="A19" s="134" t="s">
        <v>28</v>
      </c>
      <c r="B19" s="134" t="s">
        <v>113</v>
      </c>
      <c r="C19" s="134" t="s">
        <v>88</v>
      </c>
      <c r="D19" s="134" t="s">
        <v>90</v>
      </c>
      <c r="E19" s="134" t="s">
        <v>91</v>
      </c>
      <c r="F19" s="134" t="s">
        <v>92</v>
      </c>
      <c r="G19" s="134" t="s">
        <v>93</v>
      </c>
      <c r="H19" s="134" t="s">
        <v>89</v>
      </c>
      <c r="I19" s="134" t="s">
        <v>94</v>
      </c>
      <c r="J19" s="134" t="s">
        <v>95</v>
      </c>
      <c r="K19" s="134" t="s">
        <v>96</v>
      </c>
      <c r="L19" s="90"/>
      <c r="M19" s="90"/>
      <c r="N19" s="90"/>
      <c r="O19" s="112"/>
      <c r="P19" s="90"/>
    </row>
    <row r="20" spans="1:17" s="14" customFormat="1" x14ac:dyDescent="0.2">
      <c r="A20" s="100"/>
      <c r="B20" s="100" t="s">
        <v>115</v>
      </c>
      <c r="C20" s="103">
        <v>1</v>
      </c>
      <c r="D20" s="104">
        <v>0.9</v>
      </c>
      <c r="E20" s="105">
        <v>3</v>
      </c>
      <c r="F20" s="106">
        <v>42492</v>
      </c>
      <c r="G20" s="106"/>
      <c r="H20" s="106"/>
      <c r="I20" s="38">
        <v>2</v>
      </c>
      <c r="J20" s="107">
        <v>2</v>
      </c>
      <c r="K20" s="68"/>
      <c r="L20" s="17"/>
      <c r="M20" s="17"/>
      <c r="N20" s="17"/>
      <c r="O20" s="13"/>
      <c r="P20" s="12"/>
    </row>
    <row r="21" spans="1:17" s="14" customFormat="1" x14ac:dyDescent="0.2">
      <c r="A21" s="86"/>
      <c r="B21" s="100" t="s">
        <v>115</v>
      </c>
      <c r="C21" s="103">
        <v>1</v>
      </c>
      <c r="D21" s="104">
        <v>0.75</v>
      </c>
      <c r="E21" s="105">
        <v>1</v>
      </c>
      <c r="F21" s="106">
        <v>43157</v>
      </c>
      <c r="G21" s="106"/>
      <c r="H21" s="106"/>
      <c r="I21" s="38">
        <v>3</v>
      </c>
      <c r="J21" s="107">
        <v>3</v>
      </c>
      <c r="K21" s="68"/>
      <c r="L21" s="17"/>
      <c r="M21" s="17"/>
      <c r="N21" s="17"/>
      <c r="O21" s="13"/>
      <c r="P21" s="12"/>
    </row>
    <row r="22" spans="1:17" s="17" customFormat="1" x14ac:dyDescent="0.2">
      <c r="A22" s="86"/>
      <c r="B22" s="100" t="s">
        <v>115</v>
      </c>
      <c r="C22" s="103">
        <v>1</v>
      </c>
      <c r="D22" s="104">
        <v>0.85</v>
      </c>
      <c r="E22" s="105">
        <v>1</v>
      </c>
      <c r="F22" s="106">
        <v>38223</v>
      </c>
      <c r="G22" s="106"/>
      <c r="H22" s="106"/>
      <c r="I22" s="38">
        <v>5</v>
      </c>
      <c r="J22" s="107">
        <v>5</v>
      </c>
      <c r="K22" s="68"/>
      <c r="O22" s="16"/>
      <c r="P22" s="12"/>
    </row>
    <row r="23" spans="1:17" x14ac:dyDescent="0.2">
      <c r="A23" s="110"/>
      <c r="B23" s="100" t="s">
        <v>114</v>
      </c>
      <c r="C23" s="103">
        <v>1</v>
      </c>
      <c r="D23" s="104">
        <v>0.75</v>
      </c>
      <c r="E23" s="105">
        <v>2</v>
      </c>
      <c r="F23" s="106">
        <v>42352</v>
      </c>
      <c r="G23" s="106"/>
      <c r="H23" s="106"/>
      <c r="I23" s="38">
        <v>5</v>
      </c>
      <c r="J23" s="107">
        <v>3</v>
      </c>
      <c r="K23" s="68"/>
      <c r="M23" s="17"/>
      <c r="N23" s="17"/>
      <c r="O23" s="16"/>
    </row>
    <row r="24" spans="1:17" x14ac:dyDescent="0.2">
      <c r="A24" s="110"/>
      <c r="B24" s="100" t="s">
        <v>114</v>
      </c>
      <c r="C24" s="103">
        <v>1</v>
      </c>
      <c r="D24" s="104">
        <v>0.75</v>
      </c>
      <c r="E24" s="105">
        <v>1</v>
      </c>
      <c r="F24" s="106">
        <v>43073</v>
      </c>
      <c r="G24" s="106">
        <v>43314</v>
      </c>
      <c r="H24" s="106"/>
      <c r="I24" s="38">
        <v>1</v>
      </c>
      <c r="J24" s="143" t="s">
        <v>153</v>
      </c>
      <c r="K24" s="68"/>
      <c r="L24" s="17"/>
      <c r="M24" s="17"/>
      <c r="N24" s="17"/>
      <c r="O24" s="51"/>
      <c r="P24" s="37"/>
    </row>
    <row r="25" spans="1:17" s="14" customFormat="1" ht="14.25" x14ac:dyDescent="0.2">
      <c r="A25" s="86"/>
      <c r="B25" s="100" t="s">
        <v>114</v>
      </c>
      <c r="C25" s="103">
        <v>1</v>
      </c>
      <c r="D25" s="104">
        <v>0.85</v>
      </c>
      <c r="E25" s="105">
        <v>3</v>
      </c>
      <c r="F25" s="106">
        <v>42989</v>
      </c>
      <c r="G25" s="106">
        <v>43339</v>
      </c>
      <c r="H25" s="106"/>
      <c r="I25" s="38">
        <v>2</v>
      </c>
      <c r="J25" s="107">
        <v>2</v>
      </c>
      <c r="K25" s="68"/>
      <c r="L25" s="17"/>
      <c r="M25" s="17"/>
      <c r="N25" s="17"/>
      <c r="O25" s="13"/>
      <c r="Q25" s="17"/>
    </row>
    <row r="26" spans="1:17" s="88" customFormat="1" ht="14.25" x14ac:dyDescent="0.2">
      <c r="A26" s="86"/>
      <c r="B26" s="100" t="s">
        <v>114</v>
      </c>
      <c r="C26" s="103">
        <v>1</v>
      </c>
      <c r="D26" s="104">
        <v>0.4</v>
      </c>
      <c r="E26" s="105">
        <v>3</v>
      </c>
      <c r="F26" s="106">
        <v>42688</v>
      </c>
      <c r="G26" s="106"/>
      <c r="H26" s="106"/>
      <c r="I26" s="38">
        <v>3</v>
      </c>
      <c r="J26" s="107">
        <v>3</v>
      </c>
      <c r="K26" s="68"/>
      <c r="L26" s="90"/>
      <c r="M26" s="90"/>
      <c r="N26" s="90"/>
      <c r="O26" s="87"/>
      <c r="Q26" s="90"/>
    </row>
    <row r="27" spans="1:17" s="88" customFormat="1" ht="14.25" x14ac:dyDescent="0.2">
      <c r="A27" s="86"/>
      <c r="B27" s="100" t="s">
        <v>115</v>
      </c>
      <c r="C27" s="103">
        <v>1</v>
      </c>
      <c r="D27" s="104">
        <v>0.75</v>
      </c>
      <c r="E27" s="105">
        <v>3</v>
      </c>
      <c r="F27" s="106">
        <v>41827</v>
      </c>
      <c r="G27" s="106"/>
      <c r="H27" s="106"/>
      <c r="I27" s="38">
        <v>2</v>
      </c>
      <c r="J27" s="107">
        <v>5</v>
      </c>
      <c r="K27" s="68"/>
      <c r="L27" s="90"/>
      <c r="M27" s="90"/>
      <c r="N27" s="90"/>
      <c r="O27" s="87"/>
      <c r="Q27" s="90"/>
    </row>
    <row r="28" spans="1:17" s="88" customFormat="1" ht="14.25" x14ac:dyDescent="0.2">
      <c r="A28" s="86"/>
      <c r="B28" s="100" t="s">
        <v>115</v>
      </c>
      <c r="C28" s="103">
        <v>1</v>
      </c>
      <c r="D28" s="104">
        <v>0.75</v>
      </c>
      <c r="E28" s="105">
        <v>1</v>
      </c>
      <c r="F28" s="106">
        <v>43080</v>
      </c>
      <c r="G28" s="106"/>
      <c r="H28" s="106"/>
      <c r="I28" s="38">
        <v>3</v>
      </c>
      <c r="J28" s="107">
        <v>7</v>
      </c>
      <c r="K28" s="68"/>
      <c r="L28" s="90"/>
      <c r="M28" s="90"/>
      <c r="N28" s="90"/>
      <c r="O28" s="87"/>
      <c r="Q28" s="90"/>
    </row>
    <row r="29" spans="1:17" s="88" customFormat="1" ht="14.25" x14ac:dyDescent="0.2">
      <c r="A29" s="86"/>
      <c r="B29" s="100"/>
      <c r="C29" s="103"/>
      <c r="D29" s="104"/>
      <c r="E29" s="105"/>
      <c r="F29" s="106"/>
      <c r="G29" s="106"/>
      <c r="H29" s="106"/>
      <c r="I29" s="38"/>
      <c r="J29" s="107"/>
      <c r="K29" s="68"/>
      <c r="L29" s="90"/>
      <c r="M29" s="90"/>
      <c r="N29" s="90"/>
      <c r="O29" s="87"/>
      <c r="Q29" s="90"/>
    </row>
    <row r="30" spans="1:17" s="88" customFormat="1" ht="14.25" x14ac:dyDescent="0.2">
      <c r="A30" s="86"/>
      <c r="B30" s="100"/>
      <c r="C30" s="103"/>
      <c r="D30" s="104"/>
      <c r="E30" s="105"/>
      <c r="F30" s="106"/>
      <c r="G30" s="106"/>
      <c r="H30" s="106"/>
      <c r="I30" s="38"/>
      <c r="J30" s="107"/>
      <c r="K30" s="68"/>
      <c r="L30" s="90"/>
      <c r="M30" s="90"/>
      <c r="N30" s="90"/>
      <c r="O30" s="87"/>
      <c r="Q30" s="90"/>
    </row>
    <row r="31" spans="1:17" s="88" customFormat="1" ht="14.25" x14ac:dyDescent="0.2">
      <c r="A31" s="86"/>
      <c r="B31" s="100"/>
      <c r="C31" s="103"/>
      <c r="D31" s="104"/>
      <c r="E31" s="105"/>
      <c r="F31" s="106"/>
      <c r="G31" s="106"/>
      <c r="H31" s="106"/>
      <c r="I31" s="38"/>
      <c r="J31" s="107"/>
      <c r="K31" s="68"/>
      <c r="L31" s="90"/>
      <c r="M31" s="90"/>
      <c r="N31" s="90"/>
      <c r="O31" s="87"/>
      <c r="Q31" s="90"/>
    </row>
    <row r="32" spans="1:17" s="88" customFormat="1" ht="14.25" x14ac:dyDescent="0.2">
      <c r="A32" s="86"/>
      <c r="B32" s="100"/>
      <c r="C32" s="103"/>
      <c r="D32" s="104"/>
      <c r="E32" s="105"/>
      <c r="F32" s="106"/>
      <c r="G32" s="106"/>
      <c r="H32" s="106"/>
      <c r="I32" s="38"/>
      <c r="J32" s="107"/>
      <c r="K32" s="68"/>
      <c r="L32" s="90"/>
      <c r="M32" s="90"/>
      <c r="N32" s="90"/>
      <c r="O32" s="87"/>
      <c r="Q32" s="90"/>
    </row>
    <row r="33" spans="1:17" s="17" customFormat="1" x14ac:dyDescent="0.2">
      <c r="A33" s="86"/>
      <c r="B33" s="100"/>
      <c r="C33" s="103"/>
      <c r="D33" s="104"/>
      <c r="E33" s="105"/>
      <c r="F33" s="106"/>
      <c r="G33" s="106"/>
      <c r="H33" s="106"/>
      <c r="I33" s="107"/>
      <c r="J33" s="107"/>
      <c r="K33" s="68"/>
      <c r="O33" s="16"/>
      <c r="Q33" s="12"/>
    </row>
    <row r="34" spans="1:17" s="17" customFormat="1" x14ac:dyDescent="0.2">
      <c r="A34" s="9"/>
      <c r="B34" s="9"/>
      <c r="C34" s="41"/>
      <c r="D34" s="42"/>
      <c r="E34" s="9"/>
      <c r="F34" s="9"/>
      <c r="G34" s="43"/>
      <c r="H34" s="43"/>
      <c r="I34" s="43"/>
      <c r="J34" s="44"/>
      <c r="K34" s="44"/>
      <c r="L34" s="43"/>
      <c r="N34" s="16"/>
      <c r="Q34" s="12"/>
    </row>
    <row r="35" spans="1:17" s="17" customFormat="1" x14ac:dyDescent="0.2">
      <c r="A35" s="11" t="s">
        <v>16</v>
      </c>
      <c r="B35" s="23"/>
      <c r="C35" s="23"/>
      <c r="D35" s="23"/>
      <c r="E35" s="23"/>
      <c r="F35" s="23"/>
      <c r="G35" s="23"/>
      <c r="H35" s="11"/>
      <c r="I35" s="11"/>
      <c r="J35" s="11"/>
      <c r="K35" s="44"/>
      <c r="L35" s="43"/>
      <c r="M35" s="43"/>
      <c r="N35" s="42"/>
    </row>
    <row r="36" spans="1:17" ht="202.5" customHeight="1" x14ac:dyDescent="0.2">
      <c r="A36" s="185"/>
      <c r="B36" s="186"/>
      <c r="C36" s="186"/>
      <c r="D36" s="186"/>
      <c r="E36" s="186"/>
      <c r="F36" s="186"/>
      <c r="G36" s="186"/>
      <c r="H36" s="186"/>
      <c r="I36" s="186"/>
      <c r="J36" s="186"/>
      <c r="K36" s="187"/>
    </row>
    <row r="37" spans="1:17" x14ac:dyDescent="0.2">
      <c r="C37" s="182"/>
      <c r="D37" s="182"/>
      <c r="E37" s="182"/>
      <c r="F37" s="182"/>
      <c r="G37" s="182"/>
      <c r="H37" s="182"/>
    </row>
    <row r="39" spans="1:17" x14ac:dyDescent="0.2">
      <c r="C39" s="182"/>
      <c r="D39" s="182"/>
      <c r="E39" s="182"/>
      <c r="F39" s="182"/>
      <c r="G39" s="182"/>
      <c r="H39" s="182"/>
    </row>
  </sheetData>
  <mergeCells count="14">
    <mergeCell ref="C39:H39"/>
    <mergeCell ref="O16:P16"/>
    <mergeCell ref="E5:F5"/>
    <mergeCell ref="E6:F6"/>
    <mergeCell ref="E8:F8"/>
    <mergeCell ref="E9:F9"/>
    <mergeCell ref="A2:F2"/>
    <mergeCell ref="C37:H37"/>
    <mergeCell ref="E7:F7"/>
    <mergeCell ref="E3:F3"/>
    <mergeCell ref="A36:K36"/>
    <mergeCell ref="A12:K12"/>
    <mergeCell ref="A13:K13"/>
    <mergeCell ref="E4:F4"/>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5"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0"/>
  <sheetViews>
    <sheetView showGridLines="0" topLeftCell="A3" zoomScale="80" zoomScaleNormal="80" zoomScaleSheetLayoutView="90" workbookViewId="0">
      <selection activeCell="A18" sqref="A18:M18"/>
    </sheetView>
  </sheetViews>
  <sheetFormatPr defaultColWidth="8.7109375" defaultRowHeight="15" x14ac:dyDescent="0.2"/>
  <cols>
    <col min="1" max="1" width="70" style="12" bestFit="1" customWidth="1"/>
    <col min="2" max="5" width="9.28515625" style="21" customWidth="1"/>
    <col min="6" max="13" width="9.28515625" style="12" customWidth="1"/>
    <col min="14" max="26" width="8.7109375" style="11"/>
    <col min="27" max="16384" width="8.7109375" style="12"/>
  </cols>
  <sheetData>
    <row r="1" spans="1:57" ht="15.75" x14ac:dyDescent="0.25">
      <c r="A1" s="98"/>
      <c r="B1" s="97"/>
    </row>
    <row r="2" spans="1:57" ht="15.75" x14ac:dyDescent="0.25">
      <c r="A2" s="169" t="e">
        <f>PCMH</f>
        <v>#NAME?</v>
      </c>
      <c r="B2" s="170"/>
      <c r="C2" s="170"/>
      <c r="D2" s="170"/>
      <c r="E2" s="170"/>
      <c r="F2" s="170"/>
      <c r="G2" s="170"/>
      <c r="H2" s="170"/>
      <c r="I2" s="170"/>
      <c r="J2" s="170"/>
      <c r="K2" s="170"/>
      <c r="L2" s="170"/>
      <c r="M2" s="171"/>
    </row>
    <row r="3" spans="1:57" ht="15.75" x14ac:dyDescent="0.25">
      <c r="A3" s="126" t="s">
        <v>2</v>
      </c>
      <c r="B3" s="166">
        <v>2019</v>
      </c>
      <c r="C3" s="167"/>
      <c r="D3" s="167"/>
      <c r="E3" s="167"/>
      <c r="F3" s="167"/>
      <c r="G3" s="167"/>
      <c r="H3" s="167"/>
      <c r="I3" s="167"/>
      <c r="J3" s="167"/>
      <c r="K3" s="167"/>
      <c r="L3" s="167"/>
      <c r="M3" s="168"/>
    </row>
    <row r="4" spans="1:57" s="45" customFormat="1" ht="12.75" x14ac:dyDescent="0.2">
      <c r="A4" s="80" t="s">
        <v>52</v>
      </c>
      <c r="B4" s="80" t="s">
        <v>53</v>
      </c>
      <c r="C4" s="80" t="s">
        <v>54</v>
      </c>
      <c r="D4" s="80" t="s">
        <v>55</v>
      </c>
      <c r="E4" s="80" t="s">
        <v>56</v>
      </c>
      <c r="F4" s="80" t="s">
        <v>57</v>
      </c>
      <c r="G4" s="80" t="s">
        <v>58</v>
      </c>
      <c r="H4" s="80" t="s">
        <v>59</v>
      </c>
      <c r="I4" s="80" t="s">
        <v>60</v>
      </c>
      <c r="J4" s="80" t="s">
        <v>61</v>
      </c>
      <c r="K4" s="80" t="s">
        <v>62</v>
      </c>
      <c r="L4" s="80" t="s">
        <v>63</v>
      </c>
      <c r="M4" s="80" t="s">
        <v>64</v>
      </c>
    </row>
    <row r="5" spans="1:57" s="36" customFormat="1" ht="15.75" x14ac:dyDescent="0.25">
      <c r="A5" s="50" t="s">
        <v>3</v>
      </c>
      <c r="B5" s="83" t="s">
        <v>4</v>
      </c>
      <c r="C5" s="83" t="s">
        <v>5</v>
      </c>
      <c r="D5" s="83" t="s">
        <v>6</v>
      </c>
      <c r="E5" s="83" t="s">
        <v>7</v>
      </c>
      <c r="F5" s="83" t="s">
        <v>8</v>
      </c>
      <c r="G5" s="83" t="s">
        <v>9</v>
      </c>
      <c r="H5" s="83" t="s">
        <v>10</v>
      </c>
      <c r="I5" s="83" t="s">
        <v>11</v>
      </c>
      <c r="J5" s="83" t="s">
        <v>12</v>
      </c>
      <c r="K5" s="83" t="s">
        <v>13</v>
      </c>
      <c r="L5" s="83" t="s">
        <v>14</v>
      </c>
      <c r="M5" s="83" t="s">
        <v>15</v>
      </c>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row>
    <row r="6" spans="1:57" s="14" customFormat="1" ht="15" customHeight="1" x14ac:dyDescent="0.25">
      <c r="A6" s="92" t="str">
        <f>Demographics!A6</f>
        <v>Number of PCMH+ attributed members</v>
      </c>
      <c r="B6" s="172">
        <f>Demographics!B6</f>
        <v>3392</v>
      </c>
      <c r="C6" s="173"/>
      <c r="D6" s="173"/>
      <c r="E6" s="173"/>
      <c r="F6" s="173"/>
      <c r="G6" s="173"/>
      <c r="H6" s="173"/>
      <c r="I6" s="173"/>
      <c r="J6" s="173"/>
      <c r="K6" s="173"/>
      <c r="L6" s="173"/>
      <c r="M6" s="174"/>
      <c r="N6" s="5"/>
      <c r="O6" s="13"/>
      <c r="P6" s="13"/>
      <c r="Q6" s="13"/>
      <c r="R6" s="13"/>
      <c r="S6" s="13"/>
      <c r="T6" s="13"/>
      <c r="U6" s="13"/>
      <c r="V6" s="13"/>
      <c r="W6" s="13"/>
      <c r="X6" s="13"/>
      <c r="Y6" s="13"/>
      <c r="Z6" s="13"/>
    </row>
    <row r="7" spans="1:57" s="14" customFormat="1" ht="18" customHeight="1" x14ac:dyDescent="0.25">
      <c r="A7" s="207" t="s">
        <v>77</v>
      </c>
      <c r="B7" s="208"/>
      <c r="C7" s="208"/>
      <c r="D7" s="208"/>
      <c r="E7" s="208"/>
      <c r="F7" s="208"/>
      <c r="G7" s="208"/>
      <c r="H7" s="208"/>
      <c r="I7" s="208"/>
      <c r="J7" s="208"/>
      <c r="K7" s="208"/>
      <c r="L7" s="208"/>
      <c r="M7" s="209"/>
    </row>
    <row r="8" spans="1:57" s="14" customFormat="1" ht="36" customHeight="1" x14ac:dyDescent="0.2">
      <c r="A8" s="117" t="s">
        <v>141</v>
      </c>
      <c r="B8" s="145">
        <v>38</v>
      </c>
      <c r="C8" s="145">
        <v>18</v>
      </c>
      <c r="D8" s="145">
        <v>32</v>
      </c>
      <c r="E8" s="145">
        <v>33</v>
      </c>
      <c r="F8" s="81">
        <v>29</v>
      </c>
      <c r="G8" s="81"/>
      <c r="H8" s="81"/>
      <c r="I8" s="81"/>
      <c r="J8" s="81"/>
      <c r="K8" s="81"/>
      <c r="L8" s="81"/>
      <c r="M8" s="81"/>
      <c r="N8" s="5"/>
      <c r="O8" s="13"/>
      <c r="P8" s="13"/>
      <c r="Q8" s="13"/>
      <c r="R8" s="13"/>
      <c r="S8" s="13"/>
      <c r="T8" s="13"/>
      <c r="U8" s="13"/>
      <c r="V8" s="13"/>
      <c r="W8" s="13"/>
      <c r="X8" s="13"/>
      <c r="Y8" s="13"/>
      <c r="Z8" s="13"/>
    </row>
    <row r="9" spans="1:57" s="113" customFormat="1" ht="36.6" customHeight="1" x14ac:dyDescent="0.2">
      <c r="A9" s="117" t="s">
        <v>142</v>
      </c>
      <c r="B9" s="145">
        <v>62</v>
      </c>
      <c r="C9" s="145">
        <v>29</v>
      </c>
      <c r="D9" s="145">
        <v>65</v>
      </c>
      <c r="E9" s="145">
        <v>72</v>
      </c>
      <c r="F9" s="81">
        <v>79</v>
      </c>
      <c r="G9" s="81"/>
      <c r="H9" s="81"/>
      <c r="I9" s="81"/>
      <c r="J9" s="81"/>
      <c r="K9" s="81"/>
      <c r="L9" s="81"/>
      <c r="M9" s="81"/>
      <c r="N9" s="111"/>
      <c r="O9" s="112"/>
      <c r="P9" s="112"/>
      <c r="Q9" s="112"/>
      <c r="R9" s="112"/>
      <c r="S9" s="112"/>
      <c r="T9" s="112"/>
      <c r="U9" s="112"/>
      <c r="V9" s="112"/>
      <c r="W9" s="112"/>
      <c r="X9" s="112"/>
      <c r="Y9" s="112"/>
      <c r="Z9" s="112"/>
    </row>
    <row r="10" spans="1:57" s="113" customFormat="1" ht="34.9" customHeight="1" x14ac:dyDescent="0.2">
      <c r="A10" s="123" t="s">
        <v>131</v>
      </c>
      <c r="B10" s="145">
        <v>0</v>
      </c>
      <c r="C10" s="145">
        <v>0</v>
      </c>
      <c r="D10" s="145">
        <v>0</v>
      </c>
      <c r="E10" s="145">
        <v>0</v>
      </c>
      <c r="F10" s="145">
        <v>0</v>
      </c>
      <c r="G10" s="81"/>
      <c r="H10" s="81"/>
      <c r="I10" s="81"/>
      <c r="J10" s="81"/>
      <c r="K10" s="81"/>
      <c r="L10" s="81"/>
      <c r="M10" s="81"/>
      <c r="N10" s="111"/>
      <c r="O10" s="112"/>
      <c r="P10" s="112"/>
      <c r="Q10" s="112"/>
      <c r="R10" s="112"/>
      <c r="S10" s="112"/>
      <c r="T10" s="112"/>
      <c r="U10" s="112"/>
      <c r="V10" s="112"/>
      <c r="W10" s="112"/>
      <c r="X10" s="112"/>
      <c r="Y10" s="112"/>
      <c r="Z10" s="112"/>
    </row>
    <row r="11" spans="1:57" s="113" customFormat="1" ht="34.9" customHeight="1" x14ac:dyDescent="0.25">
      <c r="A11" s="207" t="s">
        <v>76</v>
      </c>
      <c r="B11" s="208"/>
      <c r="C11" s="208"/>
      <c r="D11" s="208"/>
      <c r="E11" s="208"/>
      <c r="F11" s="208"/>
      <c r="G11" s="208"/>
      <c r="H11" s="208"/>
      <c r="I11" s="208"/>
      <c r="J11" s="208"/>
      <c r="K11" s="208"/>
      <c r="L11" s="208"/>
      <c r="M11" s="209"/>
    </row>
    <row r="12" spans="1:57" s="113" customFormat="1" ht="33" customHeight="1" x14ac:dyDescent="0.2">
      <c r="A12" s="122" t="s">
        <v>143</v>
      </c>
      <c r="B12" s="198">
        <v>1028</v>
      </c>
      <c r="C12" s="199">
        <v>1028</v>
      </c>
      <c r="D12" s="200">
        <v>1028</v>
      </c>
      <c r="E12" s="198"/>
      <c r="F12" s="199"/>
      <c r="G12" s="200"/>
      <c r="H12" s="204"/>
      <c r="I12" s="205"/>
      <c r="J12" s="206"/>
      <c r="K12" s="204"/>
      <c r="L12" s="205"/>
      <c r="M12" s="206"/>
      <c r="N12" s="111"/>
      <c r="O12" s="112"/>
      <c r="P12" s="112"/>
      <c r="Q12" s="112"/>
      <c r="R12" s="112"/>
      <c r="S12" s="112"/>
      <c r="T12" s="112"/>
      <c r="U12" s="112"/>
      <c r="V12" s="112"/>
      <c r="W12" s="112"/>
      <c r="X12" s="112"/>
      <c r="Y12" s="112"/>
      <c r="Z12" s="112"/>
    </row>
    <row r="13" spans="1:57" s="113" customFormat="1" ht="37.9" customHeight="1" x14ac:dyDescent="0.2">
      <c r="A13" s="122" t="s">
        <v>128</v>
      </c>
      <c r="B13" s="198">
        <v>113</v>
      </c>
      <c r="C13" s="199">
        <v>113</v>
      </c>
      <c r="D13" s="200">
        <v>113</v>
      </c>
      <c r="E13" s="198"/>
      <c r="F13" s="199"/>
      <c r="G13" s="200"/>
      <c r="H13" s="204"/>
      <c r="I13" s="205"/>
      <c r="J13" s="206"/>
      <c r="K13" s="204"/>
      <c r="L13" s="205"/>
      <c r="M13" s="206"/>
      <c r="N13" s="111"/>
      <c r="O13" s="112"/>
      <c r="P13" s="112"/>
      <c r="Q13" s="112"/>
      <c r="R13" s="112"/>
      <c r="S13" s="112"/>
      <c r="T13" s="112"/>
      <c r="U13" s="112"/>
      <c r="V13" s="112"/>
      <c r="W13" s="112"/>
      <c r="X13" s="112"/>
      <c r="Y13" s="112"/>
      <c r="Z13" s="112"/>
    </row>
    <row r="14" spans="1:57" s="113" customFormat="1" ht="81" customHeight="1" x14ac:dyDescent="0.2">
      <c r="A14" s="140" t="s">
        <v>147</v>
      </c>
      <c r="B14" s="198">
        <v>425</v>
      </c>
      <c r="C14" s="199">
        <v>425</v>
      </c>
      <c r="D14" s="200">
        <v>425</v>
      </c>
      <c r="E14" s="198"/>
      <c r="F14" s="199"/>
      <c r="G14" s="200"/>
      <c r="H14" s="204"/>
      <c r="I14" s="205"/>
      <c r="J14" s="206"/>
      <c r="K14" s="204"/>
      <c r="L14" s="205"/>
      <c r="M14" s="206"/>
      <c r="N14" s="111"/>
      <c r="O14" s="112"/>
      <c r="P14" s="112"/>
      <c r="Q14" s="112"/>
      <c r="R14" s="112"/>
      <c r="S14" s="112"/>
      <c r="T14" s="112"/>
      <c r="U14" s="112"/>
      <c r="V14" s="112"/>
      <c r="W14" s="112"/>
      <c r="X14" s="112"/>
      <c r="Y14" s="112"/>
      <c r="Z14" s="112"/>
    </row>
    <row r="15" spans="1:57" s="113" customFormat="1" ht="33.6" customHeight="1" x14ac:dyDescent="0.2">
      <c r="A15" s="122" t="s">
        <v>127</v>
      </c>
      <c r="B15" s="198">
        <v>0</v>
      </c>
      <c r="C15" s="199">
        <v>0</v>
      </c>
      <c r="D15" s="200">
        <v>0</v>
      </c>
      <c r="E15" s="198"/>
      <c r="F15" s="199"/>
      <c r="G15" s="200"/>
      <c r="H15" s="204"/>
      <c r="I15" s="205"/>
      <c r="J15" s="206"/>
      <c r="K15" s="204"/>
      <c r="L15" s="205"/>
      <c r="M15" s="206"/>
      <c r="N15" s="111"/>
      <c r="O15" s="112"/>
      <c r="P15" s="112"/>
      <c r="Q15" s="112"/>
      <c r="R15" s="112"/>
      <c r="S15" s="112"/>
      <c r="T15" s="112"/>
      <c r="U15" s="112"/>
      <c r="V15" s="112"/>
      <c r="W15" s="112"/>
      <c r="X15" s="112"/>
      <c r="Y15" s="112"/>
      <c r="Z15" s="112"/>
    </row>
    <row r="16" spans="1:57" s="20" customFormat="1" x14ac:dyDescent="0.2">
      <c r="A16" s="18"/>
      <c r="B16" s="18"/>
      <c r="C16" s="18"/>
      <c r="D16" s="18"/>
      <c r="E16" s="18"/>
      <c r="F16" s="18"/>
      <c r="G16" s="18"/>
      <c r="H16" s="18"/>
      <c r="I16" s="18"/>
      <c r="J16" s="18"/>
      <c r="K16" s="18"/>
      <c r="L16" s="18"/>
      <c r="M16" s="18"/>
      <c r="N16" s="19"/>
      <c r="O16" s="19"/>
      <c r="P16" s="19"/>
      <c r="Q16" s="19"/>
      <c r="R16" s="19"/>
      <c r="S16" s="19"/>
      <c r="T16" s="19"/>
      <c r="U16" s="19"/>
      <c r="V16" s="19"/>
      <c r="W16" s="19"/>
      <c r="X16" s="19"/>
      <c r="Y16" s="19"/>
      <c r="Z16" s="19"/>
    </row>
    <row r="17" spans="1:26" s="11" customFormat="1" x14ac:dyDescent="0.2">
      <c r="A17" s="11" t="s">
        <v>16</v>
      </c>
      <c r="B17" s="23"/>
      <c r="C17" s="23"/>
      <c r="D17" s="23"/>
      <c r="E17" s="23"/>
    </row>
    <row r="18" spans="1:26" s="11" customFormat="1" ht="198" customHeight="1" x14ac:dyDescent="0.2">
      <c r="A18" s="201" t="s">
        <v>218</v>
      </c>
      <c r="B18" s="202"/>
      <c r="C18" s="202"/>
      <c r="D18" s="202"/>
      <c r="E18" s="202"/>
      <c r="F18" s="202"/>
      <c r="G18" s="202"/>
      <c r="H18" s="202"/>
      <c r="I18" s="202"/>
      <c r="J18" s="202"/>
      <c r="K18" s="202"/>
      <c r="L18" s="202"/>
      <c r="M18" s="203"/>
    </row>
    <row r="20" spans="1:26" s="79" customFormat="1" x14ac:dyDescent="0.2">
      <c r="B20" s="21"/>
      <c r="C20" s="21"/>
      <c r="D20" s="21"/>
      <c r="E20" s="21"/>
      <c r="N20" s="118"/>
      <c r="O20" s="118"/>
      <c r="P20" s="118"/>
      <c r="Q20" s="118"/>
      <c r="R20" s="118"/>
      <c r="S20" s="118"/>
      <c r="T20" s="118"/>
      <c r="U20" s="118"/>
      <c r="V20" s="118"/>
      <c r="W20" s="118"/>
      <c r="X20" s="118"/>
      <c r="Y20" s="118"/>
      <c r="Z20" s="118"/>
    </row>
  </sheetData>
  <sortState ref="A9:A16">
    <sortCondition ref="A16"/>
  </sortState>
  <mergeCells count="22">
    <mergeCell ref="A7:M7"/>
    <mergeCell ref="A11:M11"/>
    <mergeCell ref="H13:J13"/>
    <mergeCell ref="K13:M13"/>
    <mergeCell ref="B3:M3"/>
    <mergeCell ref="A2:M2"/>
    <mergeCell ref="B6:M6"/>
    <mergeCell ref="B12:D12"/>
    <mergeCell ref="B13:D13"/>
    <mergeCell ref="E12:G12"/>
    <mergeCell ref="E13:G13"/>
    <mergeCell ref="E14:G14"/>
    <mergeCell ref="A18:M18"/>
    <mergeCell ref="H12:J12"/>
    <mergeCell ref="K12:M12"/>
    <mergeCell ref="H14:J14"/>
    <mergeCell ref="K14:M14"/>
    <mergeCell ref="H15:J15"/>
    <mergeCell ref="K15:M15"/>
    <mergeCell ref="B14:D14"/>
    <mergeCell ref="B15:D15"/>
    <mergeCell ref="E15:G15"/>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25"/>
  <sheetViews>
    <sheetView showGridLines="0" zoomScale="80" zoomScaleNormal="80" zoomScaleSheetLayoutView="80" workbookViewId="0">
      <selection activeCell="B14" sqref="B14"/>
    </sheetView>
  </sheetViews>
  <sheetFormatPr defaultColWidth="8.7109375" defaultRowHeight="15" x14ac:dyDescent="0.2"/>
  <cols>
    <col min="1" max="1" width="42.7109375" style="12" customWidth="1"/>
    <col min="2" max="2" width="35.5703125" style="12" customWidth="1"/>
    <col min="3" max="3" width="61.140625" style="12" customWidth="1"/>
    <col min="4" max="4" width="34" style="12" customWidth="1"/>
    <col min="5" max="5" width="14.28515625" style="21" customWidth="1"/>
    <col min="6" max="6" width="13.42578125" style="21" customWidth="1"/>
    <col min="7" max="7" width="17.140625" style="11" customWidth="1"/>
    <col min="8" max="8" width="8.7109375" style="11" customWidth="1"/>
    <col min="9" max="11" width="8.7109375" style="11"/>
    <col min="12" max="16384" width="8.7109375" style="12"/>
  </cols>
  <sheetData>
    <row r="1" spans="1:11" s="20" customFormat="1" x14ac:dyDescent="0.2">
      <c r="A1" s="139"/>
      <c r="B1" s="139"/>
      <c r="C1" s="139"/>
      <c r="D1" s="139"/>
      <c r="E1" s="139"/>
      <c r="F1" s="18"/>
      <c r="H1" s="56"/>
      <c r="I1" s="56"/>
    </row>
    <row r="2" spans="1:11" ht="15.75" x14ac:dyDescent="0.25">
      <c r="A2" s="128" t="e">
        <f>PCMH</f>
        <v>#NAME?</v>
      </c>
      <c r="B2" s="75"/>
      <c r="C2" s="75"/>
      <c r="D2" s="75"/>
      <c r="E2" s="76"/>
      <c r="F2" s="18"/>
      <c r="G2" s="13"/>
    </row>
    <row r="3" spans="1:11" ht="15.75" x14ac:dyDescent="0.25">
      <c r="A3" s="126" t="s">
        <v>18</v>
      </c>
      <c r="B3" s="49"/>
      <c r="C3" s="49"/>
      <c r="D3" s="49"/>
      <c r="E3" s="62"/>
      <c r="F3" s="18"/>
      <c r="G3" s="108"/>
    </row>
    <row r="4" spans="1:11" s="45" customFormat="1" ht="15.75" x14ac:dyDescent="0.2">
      <c r="A4" s="48" t="s">
        <v>52</v>
      </c>
      <c r="B4" s="48" t="s">
        <v>53</v>
      </c>
      <c r="C4" s="48" t="s">
        <v>54</v>
      </c>
      <c r="D4" s="48" t="s">
        <v>55</v>
      </c>
      <c r="E4" s="48" t="s">
        <v>56</v>
      </c>
      <c r="F4" s="18"/>
      <c r="G4" s="108"/>
    </row>
    <row r="5" spans="1:11" s="22" customFormat="1" ht="49.9" customHeight="1" x14ac:dyDescent="0.25">
      <c r="A5" s="47" t="s">
        <v>27</v>
      </c>
      <c r="B5" s="47" t="s">
        <v>83</v>
      </c>
      <c r="C5" s="47" t="s">
        <v>84</v>
      </c>
      <c r="D5" s="47" t="s">
        <v>85</v>
      </c>
      <c r="E5" s="47" t="s">
        <v>86</v>
      </c>
      <c r="F5" s="18"/>
      <c r="G5" s="108"/>
    </row>
    <row r="6" spans="1:11" s="14" customFormat="1" ht="43.5" x14ac:dyDescent="0.25">
      <c r="A6" s="146" t="s">
        <v>154</v>
      </c>
      <c r="B6" s="146" t="s">
        <v>122</v>
      </c>
      <c r="C6" s="146" t="s">
        <v>155</v>
      </c>
      <c r="D6" s="144"/>
      <c r="E6" s="147">
        <v>2017</v>
      </c>
      <c r="F6" s="18"/>
      <c r="G6" s="108"/>
      <c r="H6" s="13"/>
      <c r="I6" s="13"/>
      <c r="K6" s="13"/>
    </row>
    <row r="7" spans="1:11" s="32" customFormat="1" ht="14.45" customHeight="1" x14ac:dyDescent="0.2">
      <c r="A7" s="145" t="s">
        <v>156</v>
      </c>
      <c r="B7" s="146" t="s">
        <v>120</v>
      </c>
      <c r="C7" s="145" t="s">
        <v>157</v>
      </c>
      <c r="D7" s="145"/>
      <c r="E7" s="148">
        <v>2014</v>
      </c>
      <c r="F7" s="18"/>
      <c r="G7" s="108"/>
      <c r="H7" s="9"/>
      <c r="I7" s="9"/>
      <c r="K7" s="9"/>
    </row>
    <row r="8" spans="1:11" s="32" customFormat="1" ht="14.45" customHeight="1" x14ac:dyDescent="0.2">
      <c r="A8" s="145" t="s">
        <v>158</v>
      </c>
      <c r="B8" s="146" t="s">
        <v>118</v>
      </c>
      <c r="C8" s="145" t="s">
        <v>159</v>
      </c>
      <c r="D8" s="145"/>
      <c r="E8" s="148">
        <v>2014</v>
      </c>
      <c r="F8" s="18"/>
      <c r="G8" s="108"/>
      <c r="H8" s="9"/>
      <c r="I8" s="9"/>
      <c r="K8" s="9"/>
    </row>
    <row r="9" spans="1:11" s="32" customFormat="1" ht="15.75" x14ac:dyDescent="0.2">
      <c r="A9" s="145" t="s">
        <v>160</v>
      </c>
      <c r="B9" s="146" t="s">
        <v>117</v>
      </c>
      <c r="C9" s="145" t="s">
        <v>161</v>
      </c>
      <c r="D9" s="145"/>
      <c r="E9" s="148">
        <v>2016</v>
      </c>
      <c r="F9" s="18"/>
      <c r="G9" s="108"/>
      <c r="H9" s="9"/>
      <c r="I9" s="9"/>
      <c r="K9" s="9"/>
    </row>
    <row r="10" spans="1:11" s="32" customFormat="1" ht="14.45" customHeight="1" x14ac:dyDescent="0.2">
      <c r="A10" s="145" t="s">
        <v>162</v>
      </c>
      <c r="B10" s="146" t="s">
        <v>117</v>
      </c>
      <c r="C10" s="145" t="s">
        <v>163</v>
      </c>
      <c r="D10" s="145"/>
      <c r="E10" s="148">
        <v>2015</v>
      </c>
      <c r="F10" s="18"/>
      <c r="G10" s="9"/>
      <c r="H10" s="9"/>
      <c r="I10" s="9"/>
      <c r="K10" s="9"/>
    </row>
    <row r="11" spans="1:11" s="32" customFormat="1" ht="42.75" x14ac:dyDescent="0.2">
      <c r="A11" s="145" t="s">
        <v>164</v>
      </c>
      <c r="B11" s="146" t="s">
        <v>119</v>
      </c>
      <c r="C11" s="145" t="s">
        <v>165</v>
      </c>
      <c r="D11" s="145"/>
      <c r="E11" s="148">
        <v>2015</v>
      </c>
      <c r="F11" s="18"/>
      <c r="G11" s="108"/>
      <c r="H11" s="9"/>
      <c r="I11" s="9"/>
      <c r="K11" s="9"/>
    </row>
    <row r="12" spans="1:11" s="32" customFormat="1" ht="28.5" x14ac:dyDescent="0.2">
      <c r="A12" s="145" t="s">
        <v>166</v>
      </c>
      <c r="B12" s="146" t="s">
        <v>121</v>
      </c>
      <c r="C12" s="145" t="s">
        <v>167</v>
      </c>
      <c r="D12" s="145"/>
      <c r="E12" s="148">
        <v>2016</v>
      </c>
      <c r="F12" s="18"/>
      <c r="G12" s="108"/>
      <c r="H12" s="9"/>
      <c r="I12" s="9"/>
      <c r="K12" s="9"/>
    </row>
    <row r="13" spans="1:11" s="32" customFormat="1" ht="85.5" x14ac:dyDescent="0.2">
      <c r="A13" s="86" t="s">
        <v>203</v>
      </c>
      <c r="B13" s="96" t="s">
        <v>122</v>
      </c>
      <c r="C13" s="86" t="s">
        <v>204</v>
      </c>
      <c r="D13" s="86"/>
      <c r="E13" s="106">
        <v>2019</v>
      </c>
      <c r="F13" s="18"/>
      <c r="G13" s="108"/>
      <c r="H13" s="9"/>
      <c r="I13" s="9"/>
      <c r="K13" s="9"/>
    </row>
    <row r="14" spans="1:11" s="32" customFormat="1" ht="42.75" x14ac:dyDescent="0.2">
      <c r="A14" s="86" t="s">
        <v>211</v>
      </c>
      <c r="B14" s="96" t="s">
        <v>116</v>
      </c>
      <c r="C14" s="86" t="s">
        <v>212</v>
      </c>
      <c r="D14" s="86"/>
      <c r="E14" s="106">
        <v>2018</v>
      </c>
      <c r="F14" s="18"/>
      <c r="G14" s="108"/>
      <c r="H14" s="9"/>
      <c r="I14" s="9"/>
      <c r="K14" s="9"/>
    </row>
    <row r="15" spans="1:11" s="32" customFormat="1" ht="15.75" x14ac:dyDescent="0.2">
      <c r="A15" s="86"/>
      <c r="B15" s="96"/>
      <c r="C15" s="86"/>
      <c r="D15" s="86"/>
      <c r="E15" s="106"/>
      <c r="F15" s="18"/>
      <c r="G15" s="108"/>
      <c r="H15" s="9"/>
      <c r="I15" s="9"/>
      <c r="K15" s="9"/>
    </row>
    <row r="16" spans="1:11" s="32" customFormat="1" ht="15.75" x14ac:dyDescent="0.2">
      <c r="A16" s="86"/>
      <c r="B16" s="96"/>
      <c r="C16" s="86"/>
      <c r="D16" s="86"/>
      <c r="E16" s="106"/>
      <c r="F16" s="18"/>
      <c r="G16" s="108"/>
      <c r="H16" s="9"/>
      <c r="I16" s="9"/>
      <c r="J16" s="9"/>
      <c r="K16" s="9"/>
    </row>
    <row r="17" spans="1:11" s="32" customFormat="1" ht="14.25" x14ac:dyDescent="0.2">
      <c r="A17" s="86"/>
      <c r="B17" s="96"/>
      <c r="C17" s="91"/>
      <c r="D17" s="91"/>
      <c r="E17" s="106"/>
      <c r="F17" s="18"/>
      <c r="G17" s="9"/>
      <c r="H17" s="9"/>
      <c r="I17" s="9"/>
      <c r="J17" s="9"/>
      <c r="K17" s="9"/>
    </row>
    <row r="18" spans="1:11" s="32" customFormat="1" ht="14.25" x14ac:dyDescent="0.2">
      <c r="A18" s="86"/>
      <c r="B18" s="96"/>
      <c r="C18" s="26"/>
      <c r="D18" s="26"/>
      <c r="E18" s="106"/>
      <c r="F18" s="18"/>
      <c r="G18" s="9"/>
      <c r="H18" s="9"/>
      <c r="I18" s="9"/>
      <c r="J18" s="9"/>
      <c r="K18" s="9"/>
    </row>
    <row r="19" spans="1:11" s="20" customFormat="1" ht="13.15" customHeight="1" x14ac:dyDescent="0.2">
      <c r="A19" s="18"/>
      <c r="B19" s="18"/>
      <c r="C19" s="18"/>
      <c r="D19" s="18"/>
      <c r="E19" s="18"/>
      <c r="F19" s="18"/>
      <c r="G19" s="19"/>
      <c r="H19" s="19"/>
      <c r="I19" s="19"/>
      <c r="J19" s="19"/>
      <c r="K19" s="19"/>
    </row>
    <row r="20" spans="1:11" s="11" customFormat="1" x14ac:dyDescent="0.2">
      <c r="A20" s="11" t="s">
        <v>16</v>
      </c>
      <c r="E20" s="23"/>
      <c r="F20" s="18"/>
    </row>
    <row r="21" spans="1:11" s="79" customFormat="1" ht="90.75" customHeight="1" x14ac:dyDescent="0.2">
      <c r="A21" s="185" t="s">
        <v>219</v>
      </c>
      <c r="B21" s="186"/>
      <c r="C21" s="186"/>
      <c r="D21" s="186"/>
      <c r="E21" s="187"/>
      <c r="F21" s="18"/>
      <c r="G21" s="118"/>
      <c r="H21" s="118"/>
      <c r="I21" s="118"/>
      <c r="J21" s="118"/>
      <c r="K21" s="118"/>
    </row>
    <row r="22" spans="1:11" ht="90.75" customHeight="1" x14ac:dyDescent="0.2">
      <c r="F22" s="18"/>
    </row>
    <row r="23" spans="1:11" x14ac:dyDescent="0.2">
      <c r="F23" s="18"/>
    </row>
    <row r="24" spans="1:11" x14ac:dyDescent="0.2">
      <c r="F24" s="18"/>
    </row>
    <row r="25" spans="1:11" x14ac:dyDescent="0.2">
      <c r="F25" s="18"/>
    </row>
  </sheetData>
  <sortState ref="G4:G17">
    <sortCondition ref="G1"/>
  </sortState>
  <mergeCells count="1">
    <mergeCell ref="A21:E21"/>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A23" sqref="A23:G23"/>
    </sheetView>
  </sheetViews>
  <sheetFormatPr defaultColWidth="8.7109375" defaultRowHeight="15" x14ac:dyDescent="0.2"/>
  <cols>
    <col min="1" max="1" width="18.85546875" style="12" customWidth="1"/>
    <col min="2" max="2" width="29.5703125" style="79" customWidth="1"/>
    <col min="3" max="6" width="13.5703125" style="21" customWidth="1"/>
    <col min="7" max="7" width="113.28515625" style="12" customWidth="1"/>
    <col min="8" max="15" width="8.7109375" style="11"/>
    <col min="16" max="16384" width="8.7109375" style="12"/>
  </cols>
  <sheetData>
    <row r="1" spans="1:17" x14ac:dyDescent="0.2">
      <c r="A1" s="160" t="s">
        <v>138</v>
      </c>
      <c r="B1" s="161"/>
      <c r="C1" s="161"/>
      <c r="D1" s="161"/>
      <c r="E1" s="161"/>
      <c r="F1" s="161"/>
      <c r="G1" s="162"/>
      <c r="P1" s="37"/>
      <c r="Q1" s="37"/>
    </row>
    <row r="3" spans="1:17" ht="15.75" x14ac:dyDescent="0.25">
      <c r="A3" s="218" t="e">
        <f>PCMH</f>
        <v>#NAME?</v>
      </c>
      <c r="B3" s="219"/>
      <c r="C3" s="218"/>
      <c r="D3" s="219"/>
      <c r="E3" s="218"/>
      <c r="F3" s="219"/>
      <c r="G3" s="129"/>
    </row>
    <row r="4" spans="1:17" ht="15.75" x14ac:dyDescent="0.25">
      <c r="A4" s="210" t="s">
        <v>1</v>
      </c>
      <c r="B4" s="211"/>
      <c r="C4" s="212"/>
      <c r="D4" s="212"/>
      <c r="E4" s="212"/>
      <c r="F4" s="212"/>
      <c r="G4" s="213"/>
    </row>
    <row r="5" spans="1:17" s="45" customFormat="1" x14ac:dyDescent="0.2">
      <c r="A5" s="120" t="s">
        <v>52</v>
      </c>
      <c r="B5" s="120" t="s">
        <v>53</v>
      </c>
      <c r="C5" s="120" t="s">
        <v>54</v>
      </c>
      <c r="D5" s="120" t="s">
        <v>55</v>
      </c>
      <c r="E5" s="120" t="s">
        <v>56</v>
      </c>
      <c r="F5" s="120" t="s">
        <v>57</v>
      </c>
      <c r="G5" s="120" t="s">
        <v>58</v>
      </c>
      <c r="H5" s="118"/>
      <c r="I5" s="118"/>
      <c r="J5" s="118"/>
      <c r="K5" s="118"/>
      <c r="L5" s="118"/>
      <c r="M5" s="118"/>
      <c r="N5" s="118"/>
      <c r="O5" s="118"/>
      <c r="P5" s="119"/>
      <c r="Q5" s="119"/>
    </row>
    <row r="6" spans="1:17" ht="15.75" x14ac:dyDescent="0.25">
      <c r="A6" s="216" t="s">
        <v>124</v>
      </c>
      <c r="B6" s="116"/>
      <c r="C6" s="214" t="s">
        <v>123</v>
      </c>
      <c r="D6" s="215"/>
      <c r="E6" s="215"/>
      <c r="F6" s="215"/>
      <c r="G6" s="216" t="s">
        <v>80</v>
      </c>
    </row>
    <row r="7" spans="1:17" s="17" customFormat="1" ht="70.900000000000006" customHeight="1" x14ac:dyDescent="0.25">
      <c r="A7" s="217"/>
      <c r="B7" s="115" t="s">
        <v>112</v>
      </c>
      <c r="C7" s="114" t="s">
        <v>125</v>
      </c>
      <c r="D7" s="114" t="s">
        <v>82</v>
      </c>
      <c r="E7" s="114" t="s">
        <v>81</v>
      </c>
      <c r="F7" s="114" t="s">
        <v>104</v>
      </c>
      <c r="G7" s="217"/>
      <c r="H7" s="16"/>
      <c r="I7" s="16"/>
      <c r="J7" s="16"/>
      <c r="K7" s="16"/>
      <c r="L7" s="16"/>
      <c r="M7" s="16"/>
      <c r="N7" s="16"/>
      <c r="O7" s="16"/>
    </row>
    <row r="8" spans="1:17" s="28" customFormat="1" ht="14.25" x14ac:dyDescent="0.2">
      <c r="A8" s="149" t="s">
        <v>179</v>
      </c>
      <c r="B8" s="149" t="s">
        <v>221</v>
      </c>
      <c r="C8" s="4">
        <v>4</v>
      </c>
      <c r="D8" s="4">
        <v>4</v>
      </c>
      <c r="E8" s="4">
        <v>2</v>
      </c>
      <c r="F8" s="4">
        <v>2</v>
      </c>
      <c r="G8" s="15" t="s">
        <v>180</v>
      </c>
      <c r="H8" s="30"/>
      <c r="I8" s="30"/>
      <c r="J8" s="30"/>
      <c r="K8" s="30"/>
      <c r="L8" s="30"/>
      <c r="M8" s="30"/>
      <c r="N8" s="30"/>
      <c r="O8" s="30"/>
    </row>
    <row r="9" spans="1:17" s="28" customFormat="1" ht="42.75" x14ac:dyDescent="0.2">
      <c r="A9" s="3" t="s">
        <v>200</v>
      </c>
      <c r="B9" s="149" t="s">
        <v>221</v>
      </c>
      <c r="C9" s="4">
        <v>4</v>
      </c>
      <c r="D9" s="4">
        <v>4</v>
      </c>
      <c r="E9" s="4">
        <v>3</v>
      </c>
      <c r="F9" s="4">
        <v>3</v>
      </c>
      <c r="G9" s="15" t="s">
        <v>201</v>
      </c>
      <c r="H9" s="30"/>
      <c r="I9" s="30"/>
      <c r="J9" s="30"/>
      <c r="K9" s="30"/>
      <c r="L9" s="30"/>
      <c r="M9" s="30"/>
      <c r="N9" s="30"/>
      <c r="O9" s="30"/>
    </row>
    <row r="10" spans="1:17" s="28" customFormat="1" ht="14.25" x14ac:dyDescent="0.2">
      <c r="A10" s="3" t="s">
        <v>202</v>
      </c>
      <c r="B10" s="149" t="s">
        <v>221</v>
      </c>
      <c r="C10" s="4">
        <v>4</v>
      </c>
      <c r="D10" s="4">
        <v>4</v>
      </c>
      <c r="E10" s="4">
        <v>3</v>
      </c>
      <c r="F10" s="4">
        <v>3</v>
      </c>
      <c r="G10" s="15"/>
      <c r="H10" s="30"/>
      <c r="I10" s="30"/>
      <c r="J10" s="30"/>
      <c r="K10" s="30"/>
      <c r="L10" s="30"/>
      <c r="M10" s="30"/>
      <c r="N10" s="30"/>
      <c r="O10" s="30"/>
    </row>
    <row r="11" spans="1:17" s="28" customFormat="1" ht="14.25" x14ac:dyDescent="0.2">
      <c r="A11" s="3">
        <v>43599</v>
      </c>
      <c r="B11" s="149" t="s">
        <v>221</v>
      </c>
      <c r="C11" s="4">
        <v>0</v>
      </c>
      <c r="D11" s="4"/>
      <c r="E11" s="4"/>
      <c r="F11" s="4"/>
      <c r="G11" s="15" t="s">
        <v>205</v>
      </c>
      <c r="H11" s="30"/>
      <c r="I11" s="30"/>
      <c r="J11" s="30"/>
      <c r="K11" s="30"/>
      <c r="L11" s="30"/>
      <c r="M11" s="30"/>
      <c r="N11" s="30"/>
      <c r="O11" s="30"/>
    </row>
    <row r="12" spans="1:17" s="28" customFormat="1" ht="14.25" x14ac:dyDescent="0.2">
      <c r="A12" s="3">
        <v>43634</v>
      </c>
      <c r="B12" s="149" t="s">
        <v>221</v>
      </c>
      <c r="C12" s="4" t="s">
        <v>214</v>
      </c>
      <c r="D12" s="4"/>
      <c r="E12" s="4"/>
      <c r="F12" s="4"/>
      <c r="G12" s="15" t="s">
        <v>215</v>
      </c>
      <c r="H12" s="30"/>
      <c r="I12" s="30"/>
      <c r="J12" s="30"/>
      <c r="K12" s="30"/>
      <c r="L12" s="30"/>
      <c r="M12" s="30"/>
      <c r="N12" s="30"/>
      <c r="O12" s="30"/>
    </row>
    <row r="13" spans="1:17" s="28" customFormat="1" ht="14.25" x14ac:dyDescent="0.2">
      <c r="A13" s="3"/>
      <c r="B13" s="3"/>
      <c r="C13" s="4"/>
      <c r="D13" s="4"/>
      <c r="E13" s="4"/>
      <c r="F13" s="4"/>
      <c r="G13" s="15"/>
      <c r="H13" s="30"/>
      <c r="I13" s="30"/>
      <c r="J13" s="30"/>
      <c r="K13" s="30"/>
      <c r="L13" s="30"/>
      <c r="M13" s="30"/>
      <c r="N13" s="30"/>
      <c r="O13" s="30"/>
    </row>
    <row r="14" spans="1:17" s="28" customFormat="1" ht="14.25" x14ac:dyDescent="0.2">
      <c r="A14" s="3"/>
      <c r="B14" s="3"/>
      <c r="C14" s="4"/>
      <c r="D14" s="4"/>
      <c r="E14" s="4"/>
      <c r="F14" s="4"/>
      <c r="G14" s="15"/>
      <c r="H14" s="30"/>
      <c r="I14" s="30"/>
      <c r="J14" s="30"/>
      <c r="K14" s="30"/>
      <c r="L14" s="30"/>
      <c r="M14" s="30"/>
      <c r="N14" s="30"/>
      <c r="O14" s="30"/>
    </row>
    <row r="15" spans="1:17" s="28" customFormat="1" ht="14.25" x14ac:dyDescent="0.2">
      <c r="A15" s="3"/>
      <c r="B15" s="3"/>
      <c r="C15" s="4"/>
      <c r="D15" s="4"/>
      <c r="E15" s="4"/>
      <c r="F15" s="4"/>
      <c r="G15" s="15"/>
      <c r="H15" s="30"/>
      <c r="I15" s="30"/>
      <c r="J15" s="30"/>
      <c r="K15" s="30"/>
      <c r="L15" s="30"/>
      <c r="M15" s="30"/>
      <c r="N15" s="30"/>
      <c r="O15" s="30"/>
    </row>
    <row r="16" spans="1:17" s="28" customFormat="1" ht="14.25" x14ac:dyDescent="0.2">
      <c r="A16" s="3"/>
      <c r="B16" s="3"/>
      <c r="C16" s="4"/>
      <c r="D16" s="4"/>
      <c r="E16" s="4"/>
      <c r="F16" s="4"/>
      <c r="G16" s="15"/>
      <c r="H16" s="30"/>
      <c r="I16" s="30"/>
      <c r="J16" s="30"/>
      <c r="K16" s="30"/>
      <c r="L16" s="30"/>
      <c r="M16" s="30"/>
      <c r="N16" s="30"/>
      <c r="O16" s="30"/>
    </row>
    <row r="17" spans="1:15" s="28" customFormat="1" ht="14.25" x14ac:dyDescent="0.2">
      <c r="A17" s="3"/>
      <c r="B17" s="3"/>
      <c r="C17" s="4"/>
      <c r="D17" s="4"/>
      <c r="E17" s="4"/>
      <c r="F17" s="4"/>
      <c r="G17" s="15"/>
      <c r="H17" s="30"/>
      <c r="I17" s="30"/>
      <c r="J17" s="30"/>
      <c r="K17" s="30"/>
      <c r="L17" s="30"/>
      <c r="M17" s="30"/>
      <c r="N17" s="30"/>
      <c r="O17" s="30"/>
    </row>
    <row r="18" spans="1:15" s="28" customFormat="1" ht="14.25" x14ac:dyDescent="0.2">
      <c r="A18" s="3"/>
      <c r="B18" s="3"/>
      <c r="C18" s="4"/>
      <c r="D18" s="4"/>
      <c r="E18" s="4"/>
      <c r="F18" s="4"/>
      <c r="G18" s="15"/>
      <c r="H18" s="30"/>
      <c r="I18" s="30"/>
      <c r="J18" s="30"/>
      <c r="K18" s="30"/>
      <c r="L18" s="30"/>
      <c r="M18" s="30"/>
      <c r="N18" s="30"/>
      <c r="O18" s="30"/>
    </row>
    <row r="19" spans="1:15" s="28" customFormat="1" ht="14.25" x14ac:dyDescent="0.2">
      <c r="A19" s="3"/>
      <c r="B19" s="3"/>
      <c r="C19" s="4"/>
      <c r="D19" s="4"/>
      <c r="E19" s="4"/>
      <c r="F19" s="4"/>
      <c r="G19" s="15"/>
      <c r="H19" s="30"/>
      <c r="I19" s="30"/>
      <c r="J19" s="30"/>
      <c r="K19" s="30"/>
      <c r="L19" s="30"/>
      <c r="M19" s="30"/>
      <c r="N19" s="30"/>
      <c r="O19" s="30"/>
    </row>
    <row r="20" spans="1:15" s="17" customFormat="1" ht="14.25" x14ac:dyDescent="0.2">
      <c r="A20" s="3"/>
      <c r="B20" s="3"/>
      <c r="C20" s="4"/>
      <c r="D20" s="4"/>
      <c r="E20" s="4"/>
      <c r="F20" s="4"/>
      <c r="G20" s="15"/>
      <c r="H20" s="16"/>
      <c r="I20" s="16"/>
      <c r="J20" s="16"/>
      <c r="K20" s="16"/>
      <c r="L20" s="16"/>
      <c r="M20" s="16"/>
      <c r="N20" s="16"/>
      <c r="O20" s="16"/>
    </row>
    <row r="22" spans="1:15" s="118" customFormat="1" x14ac:dyDescent="0.2">
      <c r="A22" s="118" t="s">
        <v>16</v>
      </c>
      <c r="C22" s="23"/>
      <c r="D22" s="23"/>
      <c r="E22" s="23"/>
      <c r="F22" s="23"/>
    </row>
    <row r="23" spans="1:15" s="11" customFormat="1" ht="102.75" customHeight="1" x14ac:dyDescent="0.2">
      <c r="A23" s="185" t="s">
        <v>220</v>
      </c>
      <c r="B23" s="186"/>
      <c r="C23" s="186"/>
      <c r="D23" s="186"/>
      <c r="E23" s="186"/>
      <c r="F23" s="186"/>
      <c r="G23" s="187"/>
      <c r="H23" s="31"/>
      <c r="I23" s="31"/>
      <c r="J23" s="31"/>
      <c r="K23" s="31"/>
      <c r="L23" s="31"/>
      <c r="M23" s="31"/>
      <c r="N23" s="31"/>
    </row>
  </sheetData>
  <mergeCells count="9">
    <mergeCell ref="A23:G23"/>
    <mergeCell ref="A1:G1"/>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57"/>
  <sheetViews>
    <sheetView showGridLines="0" zoomScale="80" zoomScaleNormal="80" zoomScaleSheetLayoutView="80" workbookViewId="0">
      <selection activeCell="B28" sqref="B28"/>
    </sheetView>
  </sheetViews>
  <sheetFormatPr defaultColWidth="8.7109375" defaultRowHeight="15" x14ac:dyDescent="0.2"/>
  <cols>
    <col min="1" max="1" width="18.85546875" style="12" customWidth="1"/>
    <col min="2" max="2" width="155.5703125" style="29" customWidth="1"/>
    <col min="3" max="3" width="14" style="12" customWidth="1"/>
    <col min="4" max="16384" width="8.7109375" style="12"/>
  </cols>
  <sheetData>
    <row r="1" spans="1:16" s="19" customFormat="1" x14ac:dyDescent="0.2">
      <c r="A1" s="160" t="s">
        <v>139</v>
      </c>
      <c r="B1" s="161"/>
      <c r="C1" s="162"/>
      <c r="D1" s="39"/>
      <c r="E1" s="39"/>
      <c r="F1" s="39"/>
      <c r="G1" s="39"/>
      <c r="H1" s="39"/>
      <c r="I1" s="39"/>
      <c r="J1" s="39"/>
      <c r="K1" s="39"/>
      <c r="L1" s="39"/>
      <c r="M1" s="39"/>
      <c r="N1" s="39"/>
      <c r="O1" s="40"/>
      <c r="P1" s="40"/>
    </row>
    <row r="3" spans="1:16" ht="15.75" x14ac:dyDescent="0.25">
      <c r="A3" s="218" t="e">
        <f>PCMH</f>
        <v>#NAME?</v>
      </c>
      <c r="B3" s="219"/>
      <c r="C3" s="76"/>
    </row>
    <row r="4" spans="1:16" ht="15.75" x14ac:dyDescent="0.25">
      <c r="A4" s="130" t="s">
        <v>65</v>
      </c>
      <c r="B4" s="131"/>
      <c r="C4" s="77"/>
    </row>
    <row r="5" spans="1:16" s="45" customFormat="1" x14ac:dyDescent="0.2">
      <c r="A5" s="59" t="s">
        <v>52</v>
      </c>
      <c r="B5" s="60" t="s">
        <v>53</v>
      </c>
      <c r="C5" s="61" t="s">
        <v>54</v>
      </c>
      <c r="D5" s="12"/>
      <c r="E5" s="12"/>
      <c r="F5" s="12"/>
      <c r="G5" s="12"/>
      <c r="H5" s="12"/>
      <c r="I5" s="12"/>
      <c r="J5" s="12"/>
      <c r="K5" s="12"/>
      <c r="L5" s="12"/>
      <c r="M5" s="12"/>
    </row>
    <row r="6" spans="1:16" s="17" customFormat="1" ht="33.6" customHeight="1" x14ac:dyDescent="0.25">
      <c r="A6" s="66" t="s">
        <v>19</v>
      </c>
      <c r="B6" s="66" t="s">
        <v>78</v>
      </c>
      <c r="C6" s="66" t="s">
        <v>79</v>
      </c>
    </row>
    <row r="7" spans="1:16" s="28" customFormat="1" ht="14.25" x14ac:dyDescent="0.2">
      <c r="A7" s="149" t="s">
        <v>178</v>
      </c>
      <c r="B7" s="150" t="s">
        <v>168</v>
      </c>
      <c r="C7" s="151">
        <v>3</v>
      </c>
    </row>
    <row r="8" spans="1:16" s="28" customFormat="1" ht="14.25" x14ac:dyDescent="0.2">
      <c r="A8" s="149" t="s">
        <v>178</v>
      </c>
      <c r="B8" s="150" t="s">
        <v>169</v>
      </c>
      <c r="C8" s="151">
        <v>5</v>
      </c>
    </row>
    <row r="9" spans="1:16" s="28" customFormat="1" ht="14.25" x14ac:dyDescent="0.2">
      <c r="A9" s="149" t="s">
        <v>178</v>
      </c>
      <c r="B9" s="150" t="s">
        <v>170</v>
      </c>
      <c r="C9" s="151">
        <v>8</v>
      </c>
    </row>
    <row r="10" spans="1:16" s="17" customFormat="1" ht="14.25" x14ac:dyDescent="0.2">
      <c r="A10" s="149" t="s">
        <v>178</v>
      </c>
      <c r="B10" s="150" t="s">
        <v>171</v>
      </c>
      <c r="C10" s="151">
        <v>10</v>
      </c>
    </row>
    <row r="11" spans="1:16" s="17" customFormat="1" ht="14.25" x14ac:dyDescent="0.2">
      <c r="A11" s="149" t="s">
        <v>178</v>
      </c>
      <c r="B11" s="150" t="s">
        <v>172</v>
      </c>
      <c r="C11" s="151">
        <v>5</v>
      </c>
    </row>
    <row r="12" spans="1:16" s="17" customFormat="1" ht="14.25" x14ac:dyDescent="0.2">
      <c r="A12" s="149" t="s">
        <v>178</v>
      </c>
      <c r="B12" s="150" t="s">
        <v>173</v>
      </c>
      <c r="C12" s="151">
        <v>15</v>
      </c>
    </row>
    <row r="13" spans="1:16" s="17" customFormat="1" ht="14.25" x14ac:dyDescent="0.2">
      <c r="A13" s="149" t="s">
        <v>178</v>
      </c>
      <c r="B13" s="150" t="s">
        <v>174</v>
      </c>
      <c r="C13" s="151">
        <v>2</v>
      </c>
    </row>
    <row r="14" spans="1:16" s="17" customFormat="1" ht="14.25" x14ac:dyDescent="0.2">
      <c r="A14" s="149" t="s">
        <v>178</v>
      </c>
      <c r="B14" s="150" t="s">
        <v>175</v>
      </c>
      <c r="C14" s="151">
        <v>4</v>
      </c>
    </row>
    <row r="15" spans="1:16" s="17" customFormat="1" ht="14.25" x14ac:dyDescent="0.2">
      <c r="A15" s="149" t="s">
        <v>178</v>
      </c>
      <c r="B15" s="150" t="s">
        <v>176</v>
      </c>
      <c r="C15" s="151">
        <v>4</v>
      </c>
    </row>
    <row r="16" spans="1:16" s="17" customFormat="1" ht="14.25" x14ac:dyDescent="0.2">
      <c r="A16" s="149" t="s">
        <v>178</v>
      </c>
      <c r="B16" s="150" t="s">
        <v>177</v>
      </c>
      <c r="C16" s="151">
        <v>5</v>
      </c>
    </row>
    <row r="17" spans="1:3" s="90" customFormat="1" ht="18" customHeight="1" x14ac:dyDescent="0.2">
      <c r="A17" s="149" t="s">
        <v>192</v>
      </c>
      <c r="B17" s="154" t="s">
        <v>181</v>
      </c>
      <c r="C17" s="151">
        <v>6</v>
      </c>
    </row>
    <row r="18" spans="1:3" s="90" customFormat="1" ht="18" customHeight="1" x14ac:dyDescent="0.2">
      <c r="A18" s="149" t="s">
        <v>192</v>
      </c>
      <c r="B18" s="150" t="s">
        <v>182</v>
      </c>
      <c r="C18" s="151">
        <v>3</v>
      </c>
    </row>
    <row r="19" spans="1:3" s="90" customFormat="1" ht="14.25" x14ac:dyDescent="0.2">
      <c r="A19" s="149" t="s">
        <v>192</v>
      </c>
      <c r="B19" s="150" t="s">
        <v>182</v>
      </c>
      <c r="C19" s="151">
        <v>3</v>
      </c>
    </row>
    <row r="20" spans="1:3" s="90" customFormat="1" ht="14.25" x14ac:dyDescent="0.2">
      <c r="A20" s="149" t="s">
        <v>192</v>
      </c>
      <c r="B20" s="150" t="s">
        <v>182</v>
      </c>
      <c r="C20" s="151">
        <v>3</v>
      </c>
    </row>
    <row r="21" spans="1:3" s="90" customFormat="1" ht="14.25" x14ac:dyDescent="0.2">
      <c r="A21" s="149" t="s">
        <v>192</v>
      </c>
      <c r="B21" s="150" t="s">
        <v>183</v>
      </c>
      <c r="C21" s="151">
        <v>10</v>
      </c>
    </row>
    <row r="22" spans="1:3" s="90" customFormat="1" ht="14.25" x14ac:dyDescent="0.2">
      <c r="A22" s="149" t="s">
        <v>192</v>
      </c>
      <c r="B22" s="150" t="s">
        <v>184</v>
      </c>
      <c r="C22" s="151">
        <v>5</v>
      </c>
    </row>
    <row r="23" spans="1:3" s="90" customFormat="1" ht="14.25" x14ac:dyDescent="0.2">
      <c r="A23" s="149" t="s">
        <v>192</v>
      </c>
      <c r="B23" s="150" t="s">
        <v>181</v>
      </c>
      <c r="C23" s="151">
        <v>6</v>
      </c>
    </row>
    <row r="24" spans="1:3" s="90" customFormat="1" ht="14.25" x14ac:dyDescent="0.2">
      <c r="A24" s="149" t="s">
        <v>192</v>
      </c>
      <c r="B24" s="150" t="s">
        <v>181</v>
      </c>
      <c r="C24" s="151">
        <v>6</v>
      </c>
    </row>
    <row r="25" spans="1:3" s="17" customFormat="1" ht="14.25" x14ac:dyDescent="0.2">
      <c r="A25" s="149" t="s">
        <v>192</v>
      </c>
      <c r="B25" s="150" t="s">
        <v>185</v>
      </c>
      <c r="C25" s="151">
        <v>3</v>
      </c>
    </row>
    <row r="26" spans="1:3" s="17" customFormat="1" ht="14.25" x14ac:dyDescent="0.2">
      <c r="A26" s="3" t="s">
        <v>192</v>
      </c>
      <c r="B26" s="150" t="s">
        <v>177</v>
      </c>
      <c r="C26" s="102">
        <v>4</v>
      </c>
    </row>
    <row r="27" spans="1:3" s="90" customFormat="1" ht="14.25" x14ac:dyDescent="0.2">
      <c r="A27" s="149" t="s">
        <v>192</v>
      </c>
      <c r="B27" s="150" t="s">
        <v>186</v>
      </c>
      <c r="C27" s="151">
        <v>10</v>
      </c>
    </row>
    <row r="28" spans="1:3" s="90" customFormat="1" ht="14.25" x14ac:dyDescent="0.2">
      <c r="A28" s="149" t="s">
        <v>192</v>
      </c>
      <c r="B28" s="150" t="s">
        <v>187</v>
      </c>
      <c r="C28" s="151">
        <v>4</v>
      </c>
    </row>
    <row r="29" spans="1:3" s="90" customFormat="1" ht="14.25" x14ac:dyDescent="0.2">
      <c r="A29" s="149" t="s">
        <v>192</v>
      </c>
      <c r="B29" s="150" t="s">
        <v>188</v>
      </c>
      <c r="C29" s="151">
        <v>10</v>
      </c>
    </row>
    <row r="30" spans="1:3" s="90" customFormat="1" ht="14.25" x14ac:dyDescent="0.2">
      <c r="A30" s="149" t="s">
        <v>192</v>
      </c>
      <c r="B30" s="150" t="s">
        <v>177</v>
      </c>
      <c r="C30" s="151">
        <v>4</v>
      </c>
    </row>
    <row r="31" spans="1:3" s="90" customFormat="1" ht="14.25" x14ac:dyDescent="0.2">
      <c r="A31" s="149" t="s">
        <v>192</v>
      </c>
      <c r="B31" s="150" t="s">
        <v>189</v>
      </c>
      <c r="C31" s="151">
        <v>5</v>
      </c>
    </row>
    <row r="32" spans="1:3" s="90" customFormat="1" ht="14.25" x14ac:dyDescent="0.2">
      <c r="A32" s="149" t="s">
        <v>192</v>
      </c>
      <c r="B32" s="150" t="s">
        <v>190</v>
      </c>
      <c r="C32" s="151">
        <v>20</v>
      </c>
    </row>
    <row r="33" spans="1:3" s="90" customFormat="1" ht="14.25" x14ac:dyDescent="0.2">
      <c r="A33" s="149" t="s">
        <v>192</v>
      </c>
      <c r="B33" s="150" t="s">
        <v>191</v>
      </c>
      <c r="C33" s="151">
        <v>25</v>
      </c>
    </row>
    <row r="34" spans="1:3" s="90" customFormat="1" ht="14.25" x14ac:dyDescent="0.2">
      <c r="A34" s="26">
        <v>43557</v>
      </c>
      <c r="B34" s="150" t="s">
        <v>193</v>
      </c>
      <c r="C34" s="151">
        <v>4</v>
      </c>
    </row>
    <row r="35" spans="1:3" s="90" customFormat="1" ht="14.25" x14ac:dyDescent="0.2">
      <c r="A35" s="26">
        <v>43559</v>
      </c>
      <c r="B35" s="150" t="s">
        <v>194</v>
      </c>
      <c r="C35" s="151">
        <v>2</v>
      </c>
    </row>
    <row r="36" spans="1:3" s="90" customFormat="1" ht="14.25" x14ac:dyDescent="0.2">
      <c r="A36" s="26">
        <v>43564</v>
      </c>
      <c r="B36" s="150" t="s">
        <v>195</v>
      </c>
      <c r="C36" s="151">
        <v>4</v>
      </c>
    </row>
    <row r="37" spans="1:3" s="90" customFormat="1" ht="14.25" x14ac:dyDescent="0.2">
      <c r="A37" s="26">
        <v>43565</v>
      </c>
      <c r="B37" s="150" t="s">
        <v>196</v>
      </c>
      <c r="C37" s="151">
        <v>4</v>
      </c>
    </row>
    <row r="38" spans="1:3" s="90" customFormat="1" ht="14.25" x14ac:dyDescent="0.2">
      <c r="A38" s="26">
        <v>43571</v>
      </c>
      <c r="B38" s="150" t="s">
        <v>197</v>
      </c>
      <c r="C38" s="151">
        <v>12</v>
      </c>
    </row>
    <row r="39" spans="1:3" s="90" customFormat="1" ht="14.25" x14ac:dyDescent="0.2">
      <c r="A39" s="26">
        <v>43578</v>
      </c>
      <c r="B39" s="150" t="s">
        <v>198</v>
      </c>
      <c r="C39" s="151">
        <v>5</v>
      </c>
    </row>
    <row r="40" spans="1:3" s="90" customFormat="1" ht="14.25" x14ac:dyDescent="0.2">
      <c r="A40" s="26">
        <v>43579</v>
      </c>
      <c r="B40" s="150" t="s">
        <v>196</v>
      </c>
      <c r="C40" s="151">
        <v>4</v>
      </c>
    </row>
    <row r="41" spans="1:3" s="90" customFormat="1" ht="14.25" x14ac:dyDescent="0.2">
      <c r="A41" s="26">
        <v>43585</v>
      </c>
      <c r="B41" s="150" t="s">
        <v>199</v>
      </c>
      <c r="C41" s="151">
        <v>5</v>
      </c>
    </row>
    <row r="42" spans="1:3" s="90" customFormat="1" ht="14.25" x14ac:dyDescent="0.2">
      <c r="A42" s="26" t="s">
        <v>206</v>
      </c>
      <c r="B42" s="150" t="s">
        <v>207</v>
      </c>
      <c r="C42" s="151">
        <v>6</v>
      </c>
    </row>
    <row r="43" spans="1:3" s="90" customFormat="1" ht="14.25" x14ac:dyDescent="0.2">
      <c r="A43" s="26">
        <v>43599</v>
      </c>
      <c r="B43" s="150" t="s">
        <v>208</v>
      </c>
      <c r="C43" s="151">
        <v>4</v>
      </c>
    </row>
    <row r="44" spans="1:3" s="90" customFormat="1" ht="14.25" x14ac:dyDescent="0.2">
      <c r="A44" s="26">
        <v>43600</v>
      </c>
      <c r="B44" s="150" t="s">
        <v>209</v>
      </c>
      <c r="C44" s="151">
        <v>4</v>
      </c>
    </row>
    <row r="45" spans="1:3" s="90" customFormat="1" ht="14.25" x14ac:dyDescent="0.2">
      <c r="A45" s="26">
        <v>43606</v>
      </c>
      <c r="B45" s="150" t="s">
        <v>216</v>
      </c>
      <c r="C45" s="151">
        <v>4</v>
      </c>
    </row>
    <row r="46" spans="1:3" s="90" customFormat="1" ht="14.25" x14ac:dyDescent="0.2">
      <c r="A46" s="26">
        <v>43615</v>
      </c>
      <c r="B46" s="150" t="s">
        <v>210</v>
      </c>
      <c r="C46" s="151">
        <v>4</v>
      </c>
    </row>
    <row r="47" spans="1:3" s="90" customFormat="1" ht="14.25" x14ac:dyDescent="0.2">
      <c r="A47" s="26"/>
      <c r="B47" s="150"/>
      <c r="C47" s="151"/>
    </row>
    <row r="48" spans="1:3" s="90" customFormat="1" ht="14.25" x14ac:dyDescent="0.2">
      <c r="A48" s="26"/>
      <c r="B48" s="150"/>
      <c r="C48" s="151"/>
    </row>
    <row r="49" spans="1:6" s="79" customFormat="1" x14ac:dyDescent="0.2">
      <c r="A49" s="11" t="s">
        <v>16</v>
      </c>
      <c r="B49" s="23"/>
      <c r="C49" s="17"/>
      <c r="D49" s="90"/>
      <c r="E49" s="90"/>
      <c r="F49" s="90"/>
    </row>
    <row r="50" spans="1:6" ht="150.75" customHeight="1" x14ac:dyDescent="0.2">
      <c r="A50" s="185" t="s">
        <v>222</v>
      </c>
      <c r="B50" s="186"/>
      <c r="C50" s="187"/>
      <c r="D50" s="17"/>
      <c r="E50" s="17"/>
      <c r="F50" s="17"/>
    </row>
    <row r="51" spans="1:6" ht="15" customHeight="1" x14ac:dyDescent="0.2">
      <c r="A51" s="79"/>
      <c r="C51" s="90"/>
      <c r="D51" s="17"/>
      <c r="E51" s="17"/>
      <c r="F51" s="17"/>
    </row>
    <row r="52" spans="1:6" ht="15" customHeight="1" x14ac:dyDescent="0.2">
      <c r="C52" s="17"/>
      <c r="D52" s="17"/>
      <c r="E52" s="17"/>
      <c r="F52" s="17"/>
    </row>
    <row r="53" spans="1:6" x14ac:dyDescent="0.2">
      <c r="C53" s="17"/>
      <c r="D53" s="17"/>
      <c r="E53" s="17"/>
      <c r="F53" s="17"/>
    </row>
    <row r="54" spans="1:6" x14ac:dyDescent="0.2">
      <c r="C54" s="17"/>
      <c r="D54" s="17"/>
      <c r="E54" s="17"/>
      <c r="F54" s="17"/>
    </row>
    <row r="55" spans="1:6" x14ac:dyDescent="0.2">
      <c r="C55" s="17"/>
      <c r="D55" s="17"/>
      <c r="E55" s="17"/>
      <c r="F55" s="17"/>
    </row>
    <row r="56" spans="1:6" x14ac:dyDescent="0.2">
      <c r="C56" s="17"/>
    </row>
    <row r="57" spans="1:6" x14ac:dyDescent="0.2">
      <c r="C57" s="17"/>
    </row>
  </sheetData>
  <mergeCells count="3">
    <mergeCell ref="A1:C1"/>
    <mergeCell ref="A3:B3"/>
    <mergeCell ref="A50:C50"/>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9" sqref="A9"/>
    </sheetView>
  </sheetViews>
  <sheetFormatPr defaultColWidth="8.7109375" defaultRowHeight="15" x14ac:dyDescent="0.2"/>
  <cols>
    <col min="1" max="1" width="199.7109375" style="12" customWidth="1"/>
    <col min="2" max="16384" width="8.7109375" style="12"/>
  </cols>
  <sheetData>
    <row r="1" spans="1:14" s="19" customFormat="1" ht="201" customHeight="1" x14ac:dyDescent="0.2">
      <c r="A1" s="84" t="s">
        <v>133</v>
      </c>
      <c r="B1" s="39"/>
      <c r="C1" s="39"/>
      <c r="D1" s="39"/>
      <c r="E1" s="39"/>
      <c r="F1" s="39"/>
      <c r="G1" s="39"/>
      <c r="H1" s="39"/>
      <c r="I1" s="39"/>
      <c r="J1" s="39"/>
      <c r="K1" s="39"/>
      <c r="L1" s="39"/>
      <c r="M1" s="40"/>
      <c r="N1" s="40"/>
    </row>
    <row r="2" spans="1:14" ht="10.15" customHeight="1" x14ac:dyDescent="0.2"/>
    <row r="3" spans="1:14" s="11" customFormat="1" ht="15" customHeight="1" x14ac:dyDescent="0.25">
      <c r="A3" s="132" t="e">
        <f>PCMH</f>
        <v>#NAME?</v>
      </c>
      <c r="B3" s="79"/>
    </row>
    <row r="4" spans="1:14" s="11" customFormat="1" ht="15" customHeight="1" x14ac:dyDescent="0.25">
      <c r="A4" s="133" t="s">
        <v>132</v>
      </c>
      <c r="B4" s="79"/>
    </row>
    <row r="5" spans="1:14" s="30" customFormat="1" ht="136.15" customHeight="1" x14ac:dyDescent="0.2">
      <c r="A5" s="152" t="s">
        <v>223</v>
      </c>
    </row>
    <row r="6" spans="1:14" x14ac:dyDescent="0.2">
      <c r="B6" s="17"/>
      <c r="C6" s="17"/>
      <c r="D6" s="17"/>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22" s="79"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2018-06-22T00:21:26Z</cp:lastPrinted>
  <dcterms:created xsi:type="dcterms:W3CDTF">2017-02-26T22:25:48Z</dcterms:created>
  <dcterms:modified xsi:type="dcterms:W3CDTF">2019-06-21T17:24:33Z</dcterms:modified>
</cp:coreProperties>
</file>