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5125" windowHeight="112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Linkages'!$A$1:$E$56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Staffing!$A$1:$J$40</definedName>
    <definedName name="_xlnm.Print_Area" localSheetId="8">Training!$A$1:$C$26</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concurrentCalc="0"/>
</workbook>
</file>

<file path=xl/calcChain.xml><?xml version="1.0" encoding="utf-8"?>
<calcChain xmlns="http://schemas.openxmlformats.org/spreadsheetml/2006/main">
  <c r="C7" i="11" l="1"/>
  <c r="D7" i="11"/>
  <c r="E7" i="11"/>
  <c r="F7" i="11"/>
  <c r="G7" i="11"/>
  <c r="H7" i="11"/>
  <c r="I7" i="11"/>
  <c r="J7" i="11"/>
  <c r="K7" i="11"/>
  <c r="L7" i="11"/>
  <c r="M7" i="11"/>
  <c r="N7" i="11"/>
  <c r="N7" i="8"/>
  <c r="C7" i="8"/>
  <c r="D7" i="8"/>
  <c r="E7" i="8"/>
  <c r="F7" i="8"/>
  <c r="G7" i="8"/>
  <c r="H7" i="8"/>
  <c r="I7" i="8"/>
  <c r="J7" i="8"/>
  <c r="K7" i="8"/>
  <c r="L7" i="8"/>
  <c r="M7" i="8"/>
  <c r="A3" i="15"/>
  <c r="A18" i="3"/>
  <c r="A3" i="3"/>
  <c r="A1" i="13"/>
  <c r="A3" i="10"/>
  <c r="A3" i="8"/>
  <c r="B7" i="11"/>
  <c r="A7" i="11"/>
  <c r="A7" i="8"/>
  <c r="A1" i="5"/>
  <c r="B7" i="8"/>
  <c r="A3" i="11"/>
  <c r="A3" i="9"/>
  <c r="A3" i="7"/>
  <c r="A3" i="4"/>
</calcChain>
</file>

<file path=xl/sharedStrings.xml><?xml version="1.0" encoding="utf-8"?>
<sst xmlns="http://schemas.openxmlformats.org/spreadsheetml/2006/main" count="418" uniqueCount="273">
  <si>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</si>
  <si>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</si>
  <si>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</si>
  <si>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</si>
  <si>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</si>
  <si>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</si>
  <si>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</si>
  <si>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</si>
  <si>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</si>
  <si>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</si>
  <si>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</si>
  <si>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</si>
  <si>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</si>
  <si>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</si>
  <si>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</si>
  <si>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</si>
  <si>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</si>
  <si>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</si>
  <si>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</si>
  <si>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</si>
  <si>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</si>
  <si>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</si>
  <si>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</si>
  <si>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</si>
  <si>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</si>
  <si>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</si>
  <si>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</si>
  <si>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</si>
  <si>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</si>
  <si>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</si>
  <si>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</si>
  <si>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</si>
  <si>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</si>
  <si>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</si>
  <si>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</si>
  <si>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</si>
  <si>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</si>
  <si>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</si>
  <si>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</si>
  <si>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</si>
  <si>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</si>
  <si>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</si>
  <si>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</si>
  <si>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</si>
  <si>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</si>
  <si>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</si>
  <si>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</si>
  <si>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</si>
  <si>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</si>
  <si>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</si>
  <si>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</si>
  <si>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</si>
  <si>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</si>
  <si>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</si>
  <si>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</si>
  <si>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</si>
  <si>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</si>
  <si>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</si>
  <si>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</si>
  <si>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</si>
  <si>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</si>
  <si>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</si>
  <si>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</si>
  <si>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</si>
  <si>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</si>
  <si>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</si>
  <si>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</si>
  <si>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</si>
  <si>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</si>
  <si>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</si>
  <si>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</si>
  <si>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</si>
  <si>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</si>
  <si>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</si>
  <si>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</si>
  <si>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</si>
  <si>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</si>
  <si>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</si>
  <si>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</si>
  <si>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</si>
  <si>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</si>
  <si>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</si>
  <si>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</si>
  <si>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</si>
  <si>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</si>
  <si>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</si>
  <si>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</si>
  <si>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</si>
  <si>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</si>
  <si>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</si>
  <si>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</si>
  <si>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</si>
  <si>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</si>
  <si>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</si>
  <si>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</si>
  <si>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</si>
  <si>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</si>
  <si>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</si>
  <si>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</si>
  <si>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</si>
  <si>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</si>
  <si>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</si>
  <si>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</si>
  <si>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</si>
  <si>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</si>
  <si>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</si>
  <si>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</si>
  <si>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</si>
  <si>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</si>
  <si>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</si>
  <si>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</si>
  <si>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</si>
  <si>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</si>
  <si>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</si>
  <si>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</si>
  <si>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</si>
  <si>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</si>
  <si>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</si>
  <si>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</si>
  <si>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</si>
  <si>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</si>
  <si>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</si>
  <si>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</si>
  <si>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</si>
  <si>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</si>
  <si>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</si>
  <si>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</si>
  <si>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</si>
  <si>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</si>
  <si>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</si>
  <si>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</si>
  <si>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</si>
  <si>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</si>
  <si>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</si>
  <si>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</si>
  <si>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</si>
  <si>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</si>
  <si>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</si>
  <si>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</si>
  <si>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</si>
  <si>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</si>
  <si>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</si>
  <si>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</si>
  <si>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</si>
  <si>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</si>
  <si>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</si>
  <si>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</si>
  <si>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</si>
  <si>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</si>
  <si>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</si>
  <si>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</si>
  <si>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</si>
  <si>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</si>
  <si>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</si>
  <si>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</si>
  <si>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</si>
  <si>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</si>
  <si>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RN</t>
  </si>
  <si>
    <t>Education</t>
  </si>
  <si>
    <t xml:space="preserve">Training </t>
  </si>
  <si>
    <t>APRN</t>
  </si>
  <si>
    <t>Psy.D</t>
  </si>
  <si>
    <t>Fresh Connections (Life Bridge)</t>
  </si>
  <si>
    <t>Community Services</t>
  </si>
  <si>
    <t>Food Assistance</t>
  </si>
  <si>
    <t xml:space="preserve">Council of Churches of Greater Bridgeport </t>
  </si>
  <si>
    <t>Food Pantry</t>
  </si>
  <si>
    <t>Southwestern CT Agency on Aging (SWCA)</t>
  </si>
  <si>
    <t>Senior Services</t>
  </si>
  <si>
    <t>Access to community services for seniors</t>
  </si>
  <si>
    <t>United Illuminating &amp; Southern CT Gas (UI &amp; SCG)</t>
  </si>
  <si>
    <t>Hardship Program</t>
  </si>
  <si>
    <t xml:space="preserve">Utility Assistance </t>
  </si>
  <si>
    <t xml:space="preserve">Community Health Network </t>
  </si>
  <si>
    <t>Intensive Care Management</t>
  </si>
  <si>
    <t>Access to at home clinic and community services for husky members</t>
  </si>
  <si>
    <t>ABCD</t>
  </si>
  <si>
    <t>ChildCare Assistance</t>
  </si>
  <si>
    <t>Day Care service, Early Head Start, Home based options</t>
  </si>
  <si>
    <t>Mayor Utility Protection Program</t>
  </si>
  <si>
    <t>Utility Assistance</t>
  </si>
  <si>
    <t>Hall Neighborhood Adult Program</t>
  </si>
  <si>
    <t>Adult Services</t>
  </si>
  <si>
    <t>VNS</t>
  </si>
  <si>
    <t>At Home Nursing Services</t>
  </si>
  <si>
    <t>Nursing Services</t>
  </si>
  <si>
    <t>Smoking Cessation: National Quit Line</t>
  </si>
  <si>
    <t>Smoking  Cessation</t>
  </si>
  <si>
    <t>Smoking Cessation Assistance</t>
  </si>
  <si>
    <t>Housing Matters</t>
  </si>
  <si>
    <t>Housing Program</t>
  </si>
  <si>
    <t>BNT</t>
  </si>
  <si>
    <t>Birth 2 Three</t>
  </si>
  <si>
    <t>Early Childhood Assistance</t>
  </si>
  <si>
    <t>Childhood Assistance</t>
  </si>
  <si>
    <t>Sunset Shore Adult Program</t>
  </si>
  <si>
    <t>Adult Program</t>
  </si>
  <si>
    <t>SNAP</t>
  </si>
  <si>
    <t>Social Services</t>
  </si>
  <si>
    <t>Access to Social Services</t>
  </si>
  <si>
    <t>Homeless Connect</t>
  </si>
  <si>
    <t>Housing Services</t>
  </si>
  <si>
    <t>Housing Authority</t>
  </si>
  <si>
    <t>Ryan White</t>
  </si>
  <si>
    <t>HIV/AIDS Program</t>
  </si>
  <si>
    <t>AIDS Program</t>
  </si>
  <si>
    <t>Logisticare</t>
  </si>
  <si>
    <t>Transportation</t>
  </si>
  <si>
    <t>GBT(Greater Bridgeport Transit:Gave out token)</t>
  </si>
  <si>
    <t>Homeless Shelter</t>
  </si>
  <si>
    <t>Shelter</t>
  </si>
  <si>
    <t xml:space="preserve">April </t>
  </si>
  <si>
    <t>Relevant: Interdisciplinary Care Teams for Practice Transformation</t>
  </si>
  <si>
    <t>Relevant: CHW Day in CT Training</t>
  </si>
  <si>
    <t>April</t>
  </si>
  <si>
    <t>Relevant: Hall Neighborhood Nutrition Services</t>
  </si>
  <si>
    <t xml:space="preserve">Relevant: Transgender Lives Conference: HIV in Trans Community </t>
  </si>
  <si>
    <t xml:space="preserve">Relevant: Expanding the scope of Community Health Worker </t>
  </si>
  <si>
    <t>Relevant: CHW Informational Session</t>
  </si>
  <si>
    <t xml:space="preserve">May </t>
  </si>
  <si>
    <t>Required: Behavioral Health Assessment Training</t>
  </si>
  <si>
    <t xml:space="preserve">June </t>
  </si>
  <si>
    <t>Required: Self Management Goals/ EMR Training</t>
  </si>
  <si>
    <t>Rescue Mission</t>
  </si>
  <si>
    <t>Stratford Health Department</t>
  </si>
  <si>
    <t>Health Department</t>
  </si>
  <si>
    <t xml:space="preserve">Asthma Program </t>
  </si>
  <si>
    <t xml:space="preserve">Required: Interdisciplinary Care Teams for Practice Transformation </t>
  </si>
  <si>
    <t>Community Health Workers integration into Care Team, Self Management Goal Report, Integration to BH and formal agreement to community services.</t>
  </si>
  <si>
    <t>May 5th, 2017</t>
  </si>
  <si>
    <t>Community Health Workers new hires, CHW EMR tools, PCMH+ trainings, WRAPs and Psychiatric Advanced Directives</t>
  </si>
  <si>
    <t>Required: Evidence-based Gatekeeper suicide prevention training</t>
  </si>
  <si>
    <t>N/A</t>
  </si>
  <si>
    <t>Medical Case Mgmt, Education</t>
  </si>
  <si>
    <t>LifeBridge</t>
  </si>
  <si>
    <t>Mental Health Services</t>
  </si>
  <si>
    <t>Walk-In Mental Health Services/ Crisis Intervention</t>
  </si>
  <si>
    <t>Ed.M</t>
  </si>
  <si>
    <t>MD</t>
  </si>
  <si>
    <t>APRN, DNP</t>
  </si>
  <si>
    <t xml:space="preserve">Performance Improvement Committee Role, Review of PCMH+ policies and procedures </t>
  </si>
  <si>
    <t>Required: Disability Rights</t>
  </si>
  <si>
    <t>Mercy Learning Center</t>
  </si>
  <si>
    <t xml:space="preserve">Literacy Services for Women </t>
  </si>
  <si>
    <t>Literacy Center</t>
  </si>
  <si>
    <t>Center for Imigrant Development, Inc</t>
  </si>
  <si>
    <t>Immigrant Services</t>
  </si>
  <si>
    <t xml:space="preserve"> Resources for Immigrants</t>
  </si>
  <si>
    <t>Help Me Grow</t>
  </si>
  <si>
    <t>Child Development Program</t>
  </si>
  <si>
    <t>Children Development</t>
  </si>
  <si>
    <t>Bridgeport REACH Program</t>
  </si>
  <si>
    <t>Children Mental health</t>
  </si>
  <si>
    <t>The Child and Family Guidance Center</t>
  </si>
  <si>
    <t>Crisis Services</t>
  </si>
  <si>
    <t xml:space="preserve">Community Partnership agreements were sent to all of the partner organizations presented here. Informal connections were made prior to the inception of the PCMH+ initiative. None but Michelle McCabe from the council of Churches of Greater Bridgeport has returned the agreements as of yet.                                                   Add on June 2017- The Stratford Health Department is currently reviewing a tailored agreement for thier Putting on Airs program for individuals </t>
  </si>
  <si>
    <t>Required: CLAS</t>
  </si>
  <si>
    <t>July</t>
  </si>
  <si>
    <t>Abilis</t>
  </si>
  <si>
    <t>Social services for adults with disability, job placement, housing, day program</t>
  </si>
  <si>
    <t>Davita</t>
  </si>
  <si>
    <t>Catholic Charities</t>
  </si>
  <si>
    <t>Immigration Services</t>
  </si>
  <si>
    <t>Food</t>
  </si>
  <si>
    <t>Entitlements</t>
  </si>
  <si>
    <t>Participating Entity #3</t>
  </si>
  <si>
    <t xml:space="preserve">Add on May 2017- This monthly report differs from the last month's because the reporting system for has been refined to reflect more of the measurement items. Add on June 2017: counted the individuals who are also pending ICM status. The PCMH+ members with an 504 plan were identified through chart audits. July 2017: onboarded behavioral health providers and is projecting a spike in PCMH+ with BH conditions in August 2017. Correction made to April, May and June monthly numbers to to reflect monthly report instead of cumulative report. </t>
  </si>
  <si>
    <t xml:space="preserve">The 5 sites staffed with care coordinators.  One site is staffed by an RN Care Coordinator while the other sites are staffed by care coordinators who are in the capacity of Community Health Workers (CHW). The RN and the CHWs are part of the in house interdisciplinary team and have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also help maintain patient engagement by providing support via frequent follow-ups and coordination of services onsite and during home visits.  Add:  May 2017 Report - hired an additional community health worker. </t>
  </si>
  <si>
    <t xml:space="preserve">We are in the process of training existing behavioral health care coordinators to integrate the interdisciplinary teams and provide Wellness Recovery Action Plans to patients in need. We are also in the process of hiring additional Community Health Worker and RN care coordinator to help support the high risk population.     Add-On May 2017 filled the behavioral health care coordination position in the interim of a staff's loss with 3 staff members.  </t>
  </si>
  <si>
    <t xml:space="preserve">May 2017:  currently onboarding another CHW in a major PCMH+ member site. Once this staff onboards, the number of PCMH+ members with a PCMH+ will increase transitioning Intensive Care Management (ICM) patients to its care coordination staff and expects another increase due to this to the PCMH+ members in the month of June.  </t>
  </si>
  <si>
    <t xml:space="preserve">June 2017: setting up collaborative meeting around the WRAP and finding ways to best implement it as it is a collaborative meeting.  currently does transition plans, however, the report is only available only available after conducting chart audits on pediatric PCMH+ patients whose parents are truly engaged with the practice. </t>
  </si>
  <si>
    <t xml:space="preserve">June 2017: in theprocess of scheduling a focus group for PCMH+ members in the month of July. </t>
  </si>
  <si>
    <t xml:space="preserve">June 2017:  scheduled 8 upcoming training from Disability in special populations such as youths and motivational interviewing in the next 2 to 3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</si>
</sst>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165" fontId="5" fillId="0" borderId="1" xfId="0"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wrapText="1"/>
      <protection locked="0"/>
    </xf>
    <xf numFmtId="0" fontId="2" fillId="0" borderId="1" xfId="0" applyNumberFormat="1" applyFont="1" applyBorder="1" applyAlignment="1">
      <alignment horizontal="left" vertical="center"/>
    </xf>
    <xf numFmtId="165" fontId="2" fillId="0" borderId="6"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0" borderId="1" xfId="0" applyFont="1" applyFill="1" applyBorder="1" applyAlignment="1" applyProtection="1">
      <alignment vertical="center" wrapText="1"/>
    </xf>
    <xf numFmtId="0" fontId="0" fillId="0" borderId="1" xfId="0" applyFont="1" applyFill="1" applyBorder="1" applyAlignment="1"/>
    <xf numFmtId="0" fontId="0" fillId="0" borderId="1" xfId="0" applyFont="1" applyBorder="1" applyAlignment="1"/>
    <xf numFmtId="0" fontId="2" fillId="0" borderId="1" xfId="0" applyFont="1" applyBorder="1" applyAlignme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6">
        <v>2017</v>
      </c>
    </row>
    <row r="16" spans="3:13" ht="25.5" x14ac:dyDescent="0.35">
      <c r="C16" s="121" t="s">
        <v>265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E6" sqref="E6"/>
    </sheetView>
  </sheetViews>
  <sheetFormatPr defaultColWidth="8.7109375" defaultRowHeight="15" x14ac:dyDescent="0.2"/>
  <cols>
    <col min="1" max="1" width="199.7109375" style="17" customWidth="1"/>
    <col min="2" max="16384" width="8.7109375" style="17"/>
  </cols>
  <sheetData>
    <row r="1" spans="1:14" s="24" customFormat="1" ht="166.15" customHeight="1" x14ac:dyDescent="0.2">
      <c r="A1" s="132" t="s">
        <v>156</v>
      </c>
      <c r="B1" s="52"/>
      <c r="C1" s="52"/>
      <c r="D1" s="52"/>
      <c r="E1" s="52"/>
      <c r="F1" s="52"/>
      <c r="G1" s="52"/>
      <c r="H1" s="52"/>
      <c r="I1" s="52"/>
      <c r="J1" s="52"/>
      <c r="K1" s="52"/>
      <c r="L1" s="52"/>
      <c r="M1" s="53"/>
      <c r="N1" s="53"/>
    </row>
    <row r="2" spans="1:14" ht="25.9" customHeight="1" x14ac:dyDescent="0.2"/>
    <row r="3" spans="1:14" s="24" customFormat="1" ht="3" customHeight="1" x14ac:dyDescent="0.2">
      <c r="A3" s="189" t="str">
        <f>PCMH</f>
        <v>Participating Entity #3</v>
      </c>
    </row>
    <row r="4" spans="1:14" s="16" customFormat="1" ht="15" customHeight="1" x14ac:dyDescent="0.2">
      <c r="A4" s="189"/>
    </row>
    <row r="5" spans="1:14" s="16" customFormat="1" ht="15" customHeight="1" x14ac:dyDescent="0.2">
      <c r="A5" s="95" t="s">
        <v>133</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A24" sqref="A24"/>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9" t="str">
        <f>PCMH</f>
        <v>Participating Entity #3</v>
      </c>
      <c r="B1" s="181"/>
    </row>
    <row r="2" spans="1:2" x14ac:dyDescent="0.2">
      <c r="A2" s="190" t="s">
        <v>26</v>
      </c>
      <c r="B2" s="191"/>
    </row>
    <row r="3" spans="1:2" ht="15.75" x14ac:dyDescent="0.25">
      <c r="A3" s="82" t="s">
        <v>33</v>
      </c>
      <c r="B3" s="83" t="s">
        <v>27</v>
      </c>
    </row>
    <row r="4" spans="1:2" s="32" customFormat="1" ht="22.15" customHeight="1" x14ac:dyDescent="0.2">
      <c r="A4" s="79" t="s">
        <v>125</v>
      </c>
      <c r="B4" s="9" t="s">
        <v>94</v>
      </c>
    </row>
    <row r="5" spans="1:2" s="32" customFormat="1" ht="24" customHeight="1" x14ac:dyDescent="0.2">
      <c r="A5" s="79" t="s">
        <v>126</v>
      </c>
      <c r="B5" s="9" t="s">
        <v>58</v>
      </c>
    </row>
    <row r="6" spans="1:2" s="32" customFormat="1" ht="49.9" customHeight="1" x14ac:dyDescent="0.2">
      <c r="A6" s="80" t="s">
        <v>89</v>
      </c>
      <c r="B6" s="9" t="s">
        <v>144</v>
      </c>
    </row>
    <row r="7" spans="1:2" s="33" customFormat="1" ht="53.45" customHeight="1" x14ac:dyDescent="0.2">
      <c r="A7" s="9" t="s">
        <v>20</v>
      </c>
      <c r="B7" s="45" t="s">
        <v>87</v>
      </c>
    </row>
    <row r="8" spans="1:2" s="22" customFormat="1" ht="24.6" customHeight="1" x14ac:dyDescent="0.2">
      <c r="A8" s="79" t="s">
        <v>43</v>
      </c>
      <c r="B8" s="9" t="s">
        <v>42</v>
      </c>
    </row>
    <row r="9" spans="1:2" s="22" customFormat="1" ht="36" customHeight="1" x14ac:dyDescent="0.2">
      <c r="A9" s="80"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147</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148</v>
      </c>
      <c r="B19" s="45" t="s">
        <v>135</v>
      </c>
    </row>
    <row r="20" spans="1:3" s="33" customFormat="1" ht="25.9" customHeight="1" x14ac:dyDescent="0.2">
      <c r="A20" s="9" t="s">
        <v>54</v>
      </c>
      <c r="B20" s="45" t="s">
        <v>95</v>
      </c>
      <c r="C20" s="32"/>
    </row>
    <row r="21" spans="1:3" s="33" customFormat="1" ht="60.6" customHeight="1" x14ac:dyDescent="0.2">
      <c r="A21" s="9" t="s">
        <v>130</v>
      </c>
      <c r="B21" s="45" t="s">
        <v>149</v>
      </c>
    </row>
    <row r="22" spans="1:3" s="33" customFormat="1" ht="23.45" customHeight="1" x14ac:dyDescent="0.2">
      <c r="A22" s="9" t="s">
        <v>52</v>
      </c>
      <c r="B22" s="45" t="s">
        <v>53</v>
      </c>
    </row>
    <row r="23" spans="1:3" s="33" customFormat="1" ht="69" customHeight="1" x14ac:dyDescent="0.2">
      <c r="A23" s="9" t="s">
        <v>131</v>
      </c>
      <c r="B23" s="45" t="s">
        <v>150</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151</v>
      </c>
    </row>
    <row r="27" spans="1:3" ht="51" customHeight="1" x14ac:dyDescent="0.2">
      <c r="A27" s="120"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#3</v>
      </c>
    </row>
    <row r="2" spans="1:2" x14ac:dyDescent="0.2">
      <c r="A2" s="109" t="s">
        <v>59</v>
      </c>
    </row>
    <row r="3" spans="1:2" s="7" customFormat="1" ht="318" customHeight="1" x14ac:dyDescent="0.2">
      <c r="A3" s="107"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51" t="s">
        <v>152</v>
      </c>
      <c r="B1" s="152"/>
      <c r="C1" s="152"/>
      <c r="D1" s="152"/>
      <c r="E1" s="152"/>
      <c r="F1" s="152"/>
      <c r="G1" s="152"/>
      <c r="H1" s="152"/>
      <c r="I1" s="152"/>
      <c r="J1" s="152"/>
      <c r="K1" s="152"/>
      <c r="L1" s="152"/>
      <c r="M1" s="153"/>
    </row>
    <row r="2" spans="1:14" s="24" customFormat="1" x14ac:dyDescent="0.2">
      <c r="A2" s="66"/>
      <c r="B2" s="67"/>
      <c r="C2" s="67"/>
      <c r="D2" s="67"/>
      <c r="E2" s="67"/>
      <c r="F2" s="67"/>
      <c r="G2" s="67"/>
      <c r="H2" s="67"/>
      <c r="I2" s="67"/>
      <c r="J2" s="67"/>
      <c r="K2" s="67"/>
      <c r="L2" s="67"/>
      <c r="M2" s="67"/>
    </row>
    <row r="3" spans="1:14" x14ac:dyDescent="0.2">
      <c r="A3" s="110" t="str">
        <f>PCMH</f>
        <v>Participating Entity #3</v>
      </c>
      <c r="B3" s="111"/>
      <c r="C3" s="111"/>
      <c r="D3" s="111"/>
      <c r="E3" s="111"/>
      <c r="F3" s="111"/>
      <c r="G3" s="111"/>
      <c r="H3" s="111"/>
      <c r="I3" s="111"/>
      <c r="J3" s="111"/>
      <c r="K3" s="111"/>
      <c r="L3" s="111"/>
      <c r="M3" s="112"/>
    </row>
    <row r="4" spans="1:14" x14ac:dyDescent="0.2">
      <c r="A4" s="62" t="s">
        <v>124</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28.5" customHeight="1" x14ac:dyDescent="0.2">
      <c r="A7" s="42" t="s">
        <v>134</v>
      </c>
      <c r="B7" s="84">
        <v>19962</v>
      </c>
      <c r="C7" s="84">
        <v>19962</v>
      </c>
      <c r="D7" s="84">
        <v>19962</v>
      </c>
      <c r="E7" s="84">
        <v>19962</v>
      </c>
      <c r="F7" s="84">
        <v>19962</v>
      </c>
      <c r="G7" s="84">
        <v>19962</v>
      </c>
      <c r="H7" s="84">
        <v>19962</v>
      </c>
      <c r="I7" s="84">
        <v>19962</v>
      </c>
      <c r="J7" s="84">
        <v>19962</v>
      </c>
      <c r="K7" s="84">
        <v>19962</v>
      </c>
      <c r="L7" s="84">
        <v>19962</v>
      </c>
      <c r="M7" s="122">
        <v>19962</v>
      </c>
      <c r="N7" s="5"/>
    </row>
    <row r="8" spans="1:14" s="19" customFormat="1" ht="13.15" customHeight="1" x14ac:dyDescent="0.2">
      <c r="A8" s="148" t="s">
        <v>98</v>
      </c>
      <c r="B8" s="149"/>
      <c r="C8" s="149"/>
      <c r="D8" s="149"/>
      <c r="E8" s="149"/>
      <c r="F8" s="149"/>
      <c r="G8" s="149"/>
      <c r="H8" s="149"/>
      <c r="I8" s="149"/>
      <c r="J8" s="149"/>
      <c r="K8" s="149"/>
      <c r="L8" s="149"/>
      <c r="M8" s="150"/>
      <c r="N8" s="5"/>
    </row>
    <row r="9" spans="1:14" s="19" customFormat="1" ht="14.25" x14ac:dyDescent="0.2">
      <c r="A9" s="29" t="s">
        <v>46</v>
      </c>
      <c r="B9" s="71"/>
      <c r="C9" s="71"/>
      <c r="D9" s="71"/>
      <c r="E9" s="101">
        <v>151</v>
      </c>
      <c r="F9" s="101">
        <v>249</v>
      </c>
      <c r="G9" s="101">
        <v>269</v>
      </c>
      <c r="H9" s="101">
        <v>272</v>
      </c>
      <c r="I9" s="101"/>
      <c r="J9" s="101"/>
      <c r="K9" s="101"/>
      <c r="L9" s="101"/>
      <c r="M9" s="101"/>
      <c r="N9" s="5"/>
    </row>
    <row r="10" spans="1:14" s="19" customFormat="1" ht="14.25" x14ac:dyDescent="0.2">
      <c r="A10" s="29" t="s">
        <v>38</v>
      </c>
      <c r="B10" s="71"/>
      <c r="C10" s="71"/>
      <c r="D10" s="71"/>
      <c r="E10" s="101" t="s">
        <v>232</v>
      </c>
      <c r="F10" s="101">
        <v>167</v>
      </c>
      <c r="G10" s="101">
        <v>128</v>
      </c>
      <c r="H10" s="101">
        <v>121</v>
      </c>
      <c r="I10" s="101"/>
      <c r="J10" s="101"/>
      <c r="K10" s="101"/>
      <c r="L10" s="101"/>
      <c r="M10" s="101"/>
      <c r="N10" s="5"/>
    </row>
    <row r="11" spans="1:14" s="22" customFormat="1" ht="28.5" x14ac:dyDescent="0.2">
      <c r="A11" s="28" t="s">
        <v>39</v>
      </c>
      <c r="B11" s="71"/>
      <c r="C11" s="71"/>
      <c r="D11" s="71"/>
      <c r="E11" s="101">
        <v>29</v>
      </c>
      <c r="F11" s="101">
        <v>29</v>
      </c>
      <c r="G11" s="101">
        <v>29</v>
      </c>
      <c r="H11" s="101">
        <v>76</v>
      </c>
      <c r="I11" s="101"/>
      <c r="J11" s="101"/>
      <c r="K11" s="101"/>
      <c r="L11" s="101"/>
      <c r="M11" s="101"/>
    </row>
    <row r="12" spans="1:14" s="19" customFormat="1" ht="14.25" x14ac:dyDescent="0.2">
      <c r="A12" s="29" t="s">
        <v>36</v>
      </c>
      <c r="B12" s="71"/>
      <c r="C12" s="71"/>
      <c r="D12" s="71"/>
      <c r="E12" s="101">
        <v>100</v>
      </c>
      <c r="F12" s="101">
        <v>122</v>
      </c>
      <c r="G12" s="101">
        <v>114</v>
      </c>
      <c r="H12" s="101">
        <v>110</v>
      </c>
      <c r="I12" s="101"/>
      <c r="J12" s="101"/>
      <c r="K12" s="101"/>
      <c r="L12" s="101"/>
      <c r="M12" s="101"/>
      <c r="N12" s="5"/>
    </row>
    <row r="13" spans="1:14" s="19" customFormat="1" ht="28.5" x14ac:dyDescent="0.2">
      <c r="A13" s="29" t="s">
        <v>37</v>
      </c>
      <c r="B13" s="71"/>
      <c r="C13" s="71"/>
      <c r="D13" s="71"/>
      <c r="E13" s="101">
        <v>146</v>
      </c>
      <c r="F13" s="101">
        <v>116</v>
      </c>
      <c r="G13" s="101">
        <v>208</v>
      </c>
      <c r="H13" s="101">
        <v>232</v>
      </c>
      <c r="I13" s="101"/>
      <c r="J13" s="101"/>
      <c r="K13" s="101"/>
      <c r="L13" s="101"/>
      <c r="M13" s="101"/>
      <c r="N13" s="5"/>
    </row>
    <row r="14" spans="1:14" s="19" customFormat="1" ht="13.15" customHeight="1" x14ac:dyDescent="0.2">
      <c r="A14" s="148" t="s">
        <v>99</v>
      </c>
      <c r="B14" s="149"/>
      <c r="C14" s="149"/>
      <c r="D14" s="149"/>
      <c r="E14" s="149"/>
      <c r="F14" s="149"/>
      <c r="G14" s="149"/>
      <c r="H14" s="149"/>
      <c r="I14" s="149"/>
      <c r="J14" s="149"/>
      <c r="K14" s="149"/>
      <c r="L14" s="149"/>
      <c r="M14" s="150"/>
      <c r="N14" s="5"/>
    </row>
    <row r="15" spans="1:14" s="19" customFormat="1" ht="14.25" x14ac:dyDescent="0.2">
      <c r="A15" s="29" t="s">
        <v>92</v>
      </c>
      <c r="B15" s="71"/>
      <c r="C15" s="71"/>
      <c r="D15" s="71"/>
      <c r="E15" s="154"/>
      <c r="F15" s="155"/>
      <c r="G15" s="156"/>
      <c r="H15" s="154"/>
      <c r="I15" s="155"/>
      <c r="J15" s="156"/>
      <c r="K15" s="154"/>
      <c r="L15" s="155"/>
      <c r="M15" s="156"/>
      <c r="N15" s="5"/>
    </row>
    <row r="16" spans="1:14" s="19" customFormat="1" ht="28.5" x14ac:dyDescent="0.2">
      <c r="A16" s="28" t="s">
        <v>93</v>
      </c>
      <c r="B16" s="71"/>
      <c r="C16" s="71"/>
      <c r="D16" s="71"/>
      <c r="E16" s="154">
        <v>10</v>
      </c>
      <c r="F16" s="155"/>
      <c r="G16" s="156"/>
      <c r="H16" s="154"/>
      <c r="I16" s="155"/>
      <c r="J16" s="156"/>
      <c r="K16" s="154"/>
      <c r="L16" s="155"/>
      <c r="M16" s="156"/>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7" t="s">
        <v>266</v>
      </c>
      <c r="B19" s="147"/>
      <c r="C19" s="147"/>
      <c r="D19" s="147"/>
      <c r="E19" s="147"/>
      <c r="F19" s="147"/>
      <c r="G19" s="147"/>
      <c r="H19" s="147"/>
      <c r="I19" s="147"/>
      <c r="J19" s="147"/>
      <c r="K19" s="147"/>
      <c r="L19" s="147"/>
      <c r="M19" s="147"/>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80" zoomScaleNormal="80" zoomScaleSheetLayoutView="50" workbookViewId="0">
      <selection activeCell="H7" sqref="H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51" t="s">
        <v>137</v>
      </c>
      <c r="B1" s="158"/>
      <c r="C1" s="158"/>
      <c r="D1" s="158"/>
      <c r="E1" s="158"/>
      <c r="F1" s="158"/>
      <c r="G1" s="158"/>
      <c r="H1" s="158"/>
      <c r="I1" s="158"/>
      <c r="J1" s="159"/>
    </row>
    <row r="2" spans="1:12" s="16" customFormat="1" ht="15.6" customHeight="1" x14ac:dyDescent="0.2">
      <c r="A2" s="10"/>
      <c r="B2" s="10"/>
      <c r="C2" s="55"/>
      <c r="D2" s="56"/>
      <c r="E2" s="10"/>
      <c r="F2" s="10"/>
      <c r="G2" s="57"/>
      <c r="H2" s="57"/>
      <c r="I2" s="57"/>
      <c r="J2" s="58"/>
      <c r="K2" s="39"/>
      <c r="L2" s="39"/>
    </row>
    <row r="3" spans="1:12" x14ac:dyDescent="0.2">
      <c r="A3" s="110" t="str">
        <f>PCMH</f>
        <v>Participating Entity #3</v>
      </c>
      <c r="B3" s="111"/>
      <c r="C3" s="111"/>
      <c r="D3" s="111"/>
      <c r="E3" s="111"/>
      <c r="F3" s="112"/>
      <c r="G3" s="49"/>
      <c r="H3" s="49"/>
      <c r="I3" s="49"/>
      <c r="J3" s="49"/>
    </row>
    <row r="4" spans="1:12" x14ac:dyDescent="0.2">
      <c r="A4" s="62" t="s">
        <v>61</v>
      </c>
      <c r="B4" s="63"/>
      <c r="C4" s="63"/>
      <c r="D4" s="63"/>
      <c r="E4" s="162"/>
      <c r="F4" s="163"/>
      <c r="G4" s="49"/>
      <c r="H4" s="49"/>
      <c r="I4" s="49"/>
      <c r="J4" s="49"/>
    </row>
    <row r="5" spans="1:12" s="59" customFormat="1" ht="12.75" x14ac:dyDescent="0.2">
      <c r="A5" s="61" t="s">
        <v>66</v>
      </c>
      <c r="B5" s="61" t="s">
        <v>67</v>
      </c>
      <c r="C5" s="61" t="s">
        <v>68</v>
      </c>
      <c r="D5" s="61" t="s">
        <v>69</v>
      </c>
      <c r="E5" s="164" t="s">
        <v>70</v>
      </c>
      <c r="F5" s="165"/>
      <c r="G5" s="49"/>
      <c r="H5" s="49"/>
      <c r="I5" s="49"/>
      <c r="J5" s="49"/>
    </row>
    <row r="6" spans="1:12" s="49" customFormat="1" ht="64.5" x14ac:dyDescent="0.25">
      <c r="A6" s="60" t="s">
        <v>35</v>
      </c>
      <c r="B6" s="93" t="s">
        <v>62</v>
      </c>
      <c r="C6" s="93" t="s">
        <v>115</v>
      </c>
      <c r="D6" s="93" t="s">
        <v>114</v>
      </c>
      <c r="E6" s="160" t="s">
        <v>116</v>
      </c>
      <c r="F6" s="160"/>
    </row>
    <row r="7" spans="1:12" s="19" customFormat="1" ht="14.25" x14ac:dyDescent="0.2">
      <c r="A7" s="12"/>
      <c r="B7" s="12" t="s">
        <v>64</v>
      </c>
      <c r="C7" s="99">
        <v>0.25</v>
      </c>
      <c r="D7" s="100">
        <v>0.25</v>
      </c>
      <c r="E7" s="161" t="s">
        <v>238</v>
      </c>
      <c r="F7" s="161"/>
    </row>
    <row r="8" spans="1:12" s="19" customFormat="1" ht="14.25" x14ac:dyDescent="0.2">
      <c r="A8" s="12"/>
      <c r="B8" s="12" t="s">
        <v>63</v>
      </c>
      <c r="C8" s="99">
        <v>0.15</v>
      </c>
      <c r="D8" s="100">
        <v>0.15</v>
      </c>
      <c r="E8" s="161" t="s">
        <v>239</v>
      </c>
      <c r="F8" s="161"/>
    </row>
    <row r="9" spans="1:12" s="22" customFormat="1" ht="14.25" x14ac:dyDescent="0.2">
      <c r="A9" s="12"/>
      <c r="B9" s="12"/>
      <c r="C9" s="99"/>
      <c r="D9" s="100"/>
      <c r="E9" s="161"/>
      <c r="F9" s="161"/>
    </row>
    <row r="10" spans="1:12" s="22" customFormat="1" ht="14.25" x14ac:dyDescent="0.2">
      <c r="A10" s="10"/>
      <c r="B10" s="10"/>
      <c r="C10" s="55"/>
      <c r="D10" s="56"/>
      <c r="E10" s="70"/>
      <c r="F10" s="70"/>
    </row>
    <row r="11" spans="1:12" s="16" customFormat="1" ht="35.65" customHeight="1" x14ac:dyDescent="0.2">
      <c r="A11" s="151" t="s">
        <v>138</v>
      </c>
      <c r="B11" s="158"/>
      <c r="C11" s="158"/>
      <c r="D11" s="158"/>
      <c r="E11" s="158"/>
      <c r="F11" s="158"/>
      <c r="G11" s="158"/>
      <c r="H11" s="158"/>
      <c r="I11" s="158"/>
      <c r="J11" s="159"/>
    </row>
    <row r="12" spans="1:12" s="16" customFormat="1" ht="15.6" customHeight="1" x14ac:dyDescent="0.2">
      <c r="A12" s="10"/>
      <c r="B12" s="10"/>
      <c r="C12" s="55"/>
      <c r="D12" s="56"/>
      <c r="E12" s="10"/>
      <c r="F12" s="10"/>
      <c r="G12" s="57"/>
      <c r="H12" s="57"/>
      <c r="I12" s="57"/>
      <c r="J12" s="58"/>
      <c r="K12" s="39"/>
      <c r="L12" s="39"/>
    </row>
    <row r="13" spans="1:12" s="16" customFormat="1" ht="17.100000000000001" customHeight="1" x14ac:dyDescent="0.2">
      <c r="A13" s="62" t="s">
        <v>65</v>
      </c>
      <c r="B13" s="63"/>
      <c r="C13" s="63"/>
      <c r="D13" s="63"/>
      <c r="E13" s="63"/>
      <c r="F13" s="63"/>
      <c r="G13" s="63"/>
      <c r="H13" s="63"/>
      <c r="I13" s="63"/>
      <c r="J13" s="78"/>
      <c r="K13" s="39"/>
      <c r="L13" s="39"/>
    </row>
    <row r="14" spans="1:12" ht="169.5" customHeight="1" x14ac:dyDescent="0.2">
      <c r="A14" s="147" t="s">
        <v>267</v>
      </c>
      <c r="B14" s="147"/>
      <c r="C14" s="147"/>
      <c r="D14" s="147"/>
      <c r="E14" s="147"/>
      <c r="F14" s="147"/>
      <c r="G14" s="147"/>
      <c r="H14" s="147"/>
      <c r="I14" s="147"/>
      <c r="J14" s="147"/>
    </row>
    <row r="15" spans="1:12" s="16" customFormat="1" ht="15.6" customHeight="1" x14ac:dyDescent="0.2">
      <c r="A15" s="10"/>
      <c r="B15" s="10"/>
      <c r="C15" s="55"/>
      <c r="D15" s="56"/>
      <c r="E15" s="10"/>
      <c r="F15" s="10"/>
      <c r="G15" s="57"/>
      <c r="H15" s="57"/>
      <c r="I15" s="57"/>
      <c r="J15" s="58"/>
      <c r="K15" s="39"/>
      <c r="L15" s="39"/>
    </row>
    <row r="16" spans="1:12" ht="381.6" customHeight="1" x14ac:dyDescent="0.2">
      <c r="A16" s="151" t="s">
        <v>153</v>
      </c>
      <c r="B16" s="158"/>
      <c r="C16" s="158"/>
      <c r="D16" s="158"/>
      <c r="E16" s="158"/>
      <c r="F16" s="158"/>
      <c r="G16" s="158"/>
      <c r="H16" s="158"/>
      <c r="I16" s="158"/>
      <c r="J16" s="159"/>
    </row>
    <row r="17" spans="1:10" s="24" customFormat="1" x14ac:dyDescent="0.2">
      <c r="A17" s="66"/>
      <c r="B17" s="66"/>
      <c r="C17" s="66"/>
      <c r="D17" s="66"/>
      <c r="E17" s="66"/>
      <c r="F17" s="66"/>
      <c r="G17" s="66"/>
      <c r="H17" s="66"/>
      <c r="I17" s="66"/>
      <c r="J17" s="66"/>
    </row>
    <row r="18" spans="1:10" x14ac:dyDescent="0.2">
      <c r="A18" s="110" t="str">
        <f>PCMH</f>
        <v>Participating Entity #3</v>
      </c>
      <c r="B18" s="111"/>
      <c r="C18" s="111"/>
      <c r="D18" s="111"/>
      <c r="E18" s="111"/>
      <c r="F18" s="111"/>
      <c r="G18" s="111"/>
      <c r="H18" s="111"/>
      <c r="I18" s="111"/>
      <c r="J18" s="112"/>
    </row>
    <row r="19" spans="1:10" s="59" customFormat="1" x14ac:dyDescent="0.2">
      <c r="A19" s="62" t="s">
        <v>0</v>
      </c>
      <c r="B19" s="63"/>
      <c r="C19" s="63"/>
      <c r="D19" s="63"/>
      <c r="E19" s="63"/>
      <c r="F19" s="63"/>
      <c r="G19" s="63"/>
      <c r="H19" s="63"/>
      <c r="I19" s="63"/>
      <c r="J19" s="78"/>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115</v>
      </c>
      <c r="C21" s="60" t="s">
        <v>117</v>
      </c>
      <c r="D21" s="60" t="s">
        <v>118</v>
      </c>
      <c r="E21" s="60" t="s">
        <v>119</v>
      </c>
      <c r="F21" s="60" t="s">
        <v>120</v>
      </c>
      <c r="G21" s="60" t="s">
        <v>116</v>
      </c>
      <c r="H21" s="60" t="s">
        <v>121</v>
      </c>
      <c r="I21" s="60" t="s">
        <v>122</v>
      </c>
      <c r="J21" s="60" t="s">
        <v>123</v>
      </c>
    </row>
    <row r="22" spans="1:10" s="19" customFormat="1" ht="28.5" x14ac:dyDescent="0.2">
      <c r="A22" s="42"/>
      <c r="B22" s="50">
        <v>1</v>
      </c>
      <c r="C22" s="43">
        <v>1</v>
      </c>
      <c r="D22" s="12">
        <v>3</v>
      </c>
      <c r="E22" s="13">
        <v>41547</v>
      </c>
      <c r="F22" s="13"/>
      <c r="G22" s="97"/>
      <c r="H22" s="51">
        <v>6</v>
      </c>
      <c r="I22" s="51">
        <v>6</v>
      </c>
      <c r="J22" s="13" t="s">
        <v>233</v>
      </c>
    </row>
    <row r="23" spans="1:10" s="19" customFormat="1" ht="28.5" x14ac:dyDescent="0.2">
      <c r="A23" s="42"/>
      <c r="B23" s="50">
        <v>0.8</v>
      </c>
      <c r="C23" s="43">
        <v>1</v>
      </c>
      <c r="D23" s="12">
        <v>2</v>
      </c>
      <c r="E23" s="13">
        <v>42835</v>
      </c>
      <c r="F23" s="13"/>
      <c r="G23" s="97"/>
      <c r="H23" s="51">
        <v>3</v>
      </c>
      <c r="I23" s="51">
        <v>3</v>
      </c>
      <c r="J23" s="13" t="s">
        <v>233</v>
      </c>
    </row>
    <row r="24" spans="1:10" s="22" customFormat="1" ht="28.5" x14ac:dyDescent="0.2">
      <c r="A24" s="42"/>
      <c r="B24" s="50">
        <v>1</v>
      </c>
      <c r="C24" s="43">
        <v>1</v>
      </c>
      <c r="D24" s="12">
        <v>1</v>
      </c>
      <c r="E24" s="13">
        <v>42849</v>
      </c>
      <c r="F24" s="13"/>
      <c r="G24" s="97"/>
      <c r="H24" s="51">
        <v>3</v>
      </c>
      <c r="I24" s="51">
        <v>2</v>
      </c>
      <c r="J24" s="13" t="s">
        <v>233</v>
      </c>
    </row>
    <row r="25" spans="1:10" s="22" customFormat="1" ht="28.5" x14ac:dyDescent="0.2">
      <c r="A25" s="42"/>
      <c r="B25" s="50">
        <v>1</v>
      </c>
      <c r="C25" s="43">
        <v>1</v>
      </c>
      <c r="D25" s="12">
        <v>1</v>
      </c>
      <c r="E25" s="13">
        <v>42856</v>
      </c>
      <c r="F25" s="13"/>
      <c r="G25" s="97"/>
      <c r="H25" s="51">
        <v>4</v>
      </c>
      <c r="I25" s="51">
        <v>2</v>
      </c>
      <c r="J25" s="13" t="s">
        <v>233</v>
      </c>
    </row>
    <row r="26" spans="1:10" s="22" customFormat="1" ht="14.25" x14ac:dyDescent="0.2">
      <c r="A26" s="42"/>
      <c r="B26" s="50">
        <v>1</v>
      </c>
      <c r="C26" s="43">
        <v>1</v>
      </c>
      <c r="D26" s="12">
        <v>2</v>
      </c>
      <c r="E26" s="13">
        <v>40980</v>
      </c>
      <c r="F26" s="13"/>
      <c r="G26" s="97" t="s">
        <v>157</v>
      </c>
      <c r="H26" s="51">
        <v>5</v>
      </c>
      <c r="I26" s="51">
        <v>5</v>
      </c>
      <c r="J26" s="13" t="s">
        <v>158</v>
      </c>
    </row>
    <row r="27" spans="1:10" s="22" customFormat="1" ht="28.5" x14ac:dyDescent="0.2">
      <c r="A27" s="42"/>
      <c r="B27" s="50">
        <v>1</v>
      </c>
      <c r="C27" s="43">
        <v>1</v>
      </c>
      <c r="D27" s="12">
        <v>2</v>
      </c>
      <c r="E27" s="13">
        <v>42898</v>
      </c>
      <c r="F27" s="13"/>
      <c r="G27" s="97"/>
      <c r="H27" s="51">
        <v>1</v>
      </c>
      <c r="I27" s="51">
        <v>1</v>
      </c>
      <c r="J27" s="13" t="s">
        <v>233</v>
      </c>
    </row>
    <row r="28" spans="1:10" s="22" customFormat="1" ht="28.5" x14ac:dyDescent="0.2">
      <c r="A28" s="42"/>
      <c r="B28" s="50">
        <v>1</v>
      </c>
      <c r="C28" s="43">
        <v>1</v>
      </c>
      <c r="D28" s="12">
        <v>2</v>
      </c>
      <c r="E28" s="13">
        <v>42917</v>
      </c>
      <c r="F28" s="13"/>
      <c r="G28" s="97"/>
      <c r="H28" s="51">
        <v>5</v>
      </c>
      <c r="I28" s="51">
        <v>3</v>
      </c>
      <c r="J28" s="13" t="s">
        <v>233</v>
      </c>
    </row>
    <row r="29" spans="1:10" s="22" customFormat="1" ht="14.25" x14ac:dyDescent="0.2">
      <c r="A29" s="42"/>
      <c r="B29" s="50"/>
      <c r="C29" s="43"/>
      <c r="D29" s="12"/>
      <c r="E29" s="13"/>
      <c r="F29" s="13"/>
      <c r="G29" s="97"/>
      <c r="H29" s="51"/>
      <c r="I29" s="51"/>
      <c r="J29" s="13"/>
    </row>
    <row r="30" spans="1:10" x14ac:dyDescent="0.2">
      <c r="A30" s="42"/>
      <c r="B30" s="50"/>
      <c r="C30" s="43"/>
      <c r="D30" s="12"/>
      <c r="E30" s="13"/>
      <c r="F30" s="13"/>
      <c r="G30" s="97"/>
      <c r="H30" s="51"/>
      <c r="I30" s="51"/>
      <c r="J30" s="13"/>
    </row>
    <row r="31" spans="1:10" x14ac:dyDescent="0.2">
      <c r="B31" s="26"/>
      <c r="C31" s="26"/>
      <c r="D31" s="26"/>
      <c r="E31" s="26"/>
      <c r="F31" s="26"/>
    </row>
    <row r="32" spans="1:10" s="59" customFormat="1" x14ac:dyDescent="0.2">
      <c r="A32" s="62" t="s">
        <v>60</v>
      </c>
      <c r="B32" s="63"/>
      <c r="C32" s="63"/>
      <c r="D32" s="63"/>
      <c r="E32" s="63"/>
      <c r="F32" s="63"/>
      <c r="G32" s="63"/>
      <c r="H32" s="63"/>
      <c r="I32" s="63"/>
      <c r="J32" s="78"/>
    </row>
    <row r="33" spans="1:10" s="49" customFormat="1" ht="12.75" x14ac:dyDescent="0.2">
      <c r="A33" s="61" t="s">
        <v>66</v>
      </c>
      <c r="B33" s="61" t="s">
        <v>67</v>
      </c>
      <c r="C33" s="61" t="s">
        <v>68</v>
      </c>
      <c r="D33" s="61" t="s">
        <v>69</v>
      </c>
      <c r="E33" s="61" t="s">
        <v>70</v>
      </c>
      <c r="F33" s="61" t="s">
        <v>71</v>
      </c>
      <c r="G33" s="61" t="s">
        <v>72</v>
      </c>
      <c r="H33" s="61" t="s">
        <v>73</v>
      </c>
      <c r="I33" s="61" t="s">
        <v>74</v>
      </c>
      <c r="J33" s="61" t="s">
        <v>75</v>
      </c>
    </row>
    <row r="34" spans="1:10" s="19" customFormat="1" ht="90" x14ac:dyDescent="0.25">
      <c r="A34" s="60" t="s">
        <v>35</v>
      </c>
      <c r="B34" s="60" t="s">
        <v>115</v>
      </c>
      <c r="C34" s="60" t="s">
        <v>117</v>
      </c>
      <c r="D34" s="60" t="s">
        <v>118</v>
      </c>
      <c r="E34" s="60" t="s">
        <v>119</v>
      </c>
      <c r="F34" s="60" t="s">
        <v>120</v>
      </c>
      <c r="G34" s="60" t="s">
        <v>116</v>
      </c>
      <c r="H34" s="60" t="s">
        <v>121</v>
      </c>
      <c r="I34" s="60" t="s">
        <v>122</v>
      </c>
      <c r="J34" s="60" t="s">
        <v>123</v>
      </c>
    </row>
    <row r="35" spans="1:10" s="22" customFormat="1" ht="14.25" x14ac:dyDescent="0.2">
      <c r="A35" s="42"/>
      <c r="B35" s="50">
        <v>0.5</v>
      </c>
      <c r="C35" s="43">
        <v>0.5</v>
      </c>
      <c r="D35" s="12">
        <v>5</v>
      </c>
      <c r="E35" s="13"/>
      <c r="F35" s="13"/>
      <c r="G35" s="13" t="s">
        <v>160</v>
      </c>
      <c r="H35" s="98">
        <v>35</v>
      </c>
      <c r="I35" s="98">
        <v>35</v>
      </c>
      <c r="J35" s="13" t="s">
        <v>159</v>
      </c>
    </row>
    <row r="36" spans="1:10" s="22" customFormat="1" ht="14.25" x14ac:dyDescent="0.2">
      <c r="A36" s="42"/>
      <c r="B36" s="50">
        <v>0.5</v>
      </c>
      <c r="C36" s="43">
        <v>0.5</v>
      </c>
      <c r="D36" s="12">
        <v>5</v>
      </c>
      <c r="E36" s="13"/>
      <c r="F36" s="13"/>
      <c r="G36" s="13" t="s">
        <v>237</v>
      </c>
      <c r="H36" s="98">
        <v>8</v>
      </c>
      <c r="I36" s="98">
        <v>8</v>
      </c>
      <c r="J36" s="13" t="s">
        <v>159</v>
      </c>
    </row>
    <row r="37" spans="1:10" s="22" customFormat="1" ht="14.25" x14ac:dyDescent="0.2">
      <c r="A37" s="42"/>
      <c r="B37" s="50">
        <v>0.5</v>
      </c>
      <c r="C37" s="43">
        <v>0.5</v>
      </c>
      <c r="D37" s="12">
        <v>5</v>
      </c>
      <c r="E37" s="13"/>
      <c r="F37" s="13"/>
      <c r="G37" s="13" t="s">
        <v>161</v>
      </c>
      <c r="H37" s="98">
        <v>10</v>
      </c>
      <c r="I37" s="98">
        <v>10</v>
      </c>
      <c r="J37" s="13" t="s">
        <v>159</v>
      </c>
    </row>
    <row r="38" spans="1:10" s="22" customFormat="1" ht="14.25" x14ac:dyDescent="0.2">
      <c r="A38" s="10"/>
      <c r="B38" s="10"/>
      <c r="C38" s="55"/>
      <c r="D38" s="56"/>
      <c r="E38" s="10"/>
      <c r="F38" s="10"/>
      <c r="G38" s="57"/>
      <c r="H38" s="57"/>
      <c r="I38" s="57"/>
      <c r="J38" s="58"/>
    </row>
    <row r="39" spans="1:10" x14ac:dyDescent="0.2">
      <c r="A39" s="16" t="s">
        <v>19</v>
      </c>
      <c r="B39" s="31"/>
      <c r="C39" s="31"/>
      <c r="D39" s="31"/>
      <c r="E39" s="31"/>
      <c r="F39" s="31"/>
      <c r="G39" s="31"/>
      <c r="H39" s="16"/>
      <c r="I39" s="16"/>
      <c r="J39" s="16"/>
    </row>
    <row r="40" spans="1:10" ht="87.6" customHeight="1" x14ac:dyDescent="0.2">
      <c r="A40" s="147" t="s">
        <v>268</v>
      </c>
      <c r="B40" s="147"/>
      <c r="C40" s="147"/>
      <c r="D40" s="147"/>
      <c r="E40" s="147"/>
      <c r="F40" s="147"/>
      <c r="G40" s="147"/>
      <c r="H40" s="147"/>
      <c r="I40" s="147"/>
      <c r="J40" s="147"/>
    </row>
    <row r="41" spans="1:10" ht="68.650000000000006" customHeight="1" x14ac:dyDescent="0.2">
      <c r="B41" s="26"/>
      <c r="C41" s="26"/>
      <c r="D41" s="26"/>
      <c r="E41" s="26"/>
      <c r="F41" s="26"/>
    </row>
    <row r="42" spans="1:10" x14ac:dyDescent="0.2">
      <c r="C42" s="157"/>
      <c r="D42" s="157"/>
      <c r="E42" s="157"/>
      <c r="F42" s="157"/>
      <c r="G42" s="157"/>
      <c r="H42" s="157"/>
    </row>
    <row r="43" spans="1:10" x14ac:dyDescent="0.2">
      <c r="C43" s="157"/>
      <c r="D43" s="157"/>
      <c r="E43" s="157"/>
      <c r="F43" s="157"/>
      <c r="G43" s="157"/>
      <c r="H43" s="157"/>
    </row>
    <row r="45" spans="1:10" x14ac:dyDescent="0.2">
      <c r="C45" s="157"/>
      <c r="D45" s="157"/>
      <c r="E45" s="157"/>
      <c r="F45" s="157"/>
      <c r="G45" s="157"/>
      <c r="H45" s="157"/>
    </row>
  </sheetData>
  <mergeCells count="14">
    <mergeCell ref="A1:J1"/>
    <mergeCell ref="E5:F5"/>
    <mergeCell ref="C42:H42"/>
    <mergeCell ref="C43:H43"/>
    <mergeCell ref="C45:H45"/>
    <mergeCell ref="A14:J14"/>
    <mergeCell ref="A40:J40"/>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1"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81.45" customHeight="1" x14ac:dyDescent="0.2">
      <c r="A1" s="172" t="s">
        <v>154</v>
      </c>
      <c r="B1" s="172"/>
      <c r="C1" s="172"/>
      <c r="D1" s="172"/>
      <c r="E1" s="172"/>
      <c r="F1" s="172"/>
      <c r="G1" s="172"/>
      <c r="H1" s="172"/>
      <c r="I1" s="172"/>
      <c r="J1" s="172"/>
      <c r="K1" s="172"/>
      <c r="L1" s="172"/>
      <c r="M1" s="172"/>
      <c r="N1" s="172"/>
      <c r="O1" s="49"/>
      <c r="P1" s="49"/>
      <c r="Q1" s="17"/>
      <c r="R1" s="17"/>
      <c r="S1" s="17"/>
      <c r="T1" s="17"/>
      <c r="U1" s="17"/>
      <c r="V1" s="17"/>
      <c r="W1" s="17"/>
      <c r="X1" s="17"/>
      <c r="Y1" s="17"/>
      <c r="Z1" s="17"/>
      <c r="AA1" s="17"/>
    </row>
    <row r="3" spans="1:27" x14ac:dyDescent="0.2">
      <c r="A3" s="110" t="str">
        <f>PCMH</f>
        <v>Participating Entity #3</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19962</v>
      </c>
      <c r="C7" s="14">
        <f>Demographics!C7</f>
        <v>19962</v>
      </c>
      <c r="D7" s="14">
        <f>Demographics!D7</f>
        <v>19962</v>
      </c>
      <c r="E7" s="14">
        <f>Demographics!E7</f>
        <v>19962</v>
      </c>
      <c r="F7" s="14">
        <f>Demographics!F7</f>
        <v>19962</v>
      </c>
      <c r="G7" s="14">
        <f>Demographics!G7</f>
        <v>19962</v>
      </c>
      <c r="H7" s="14">
        <f>Demographics!H7</f>
        <v>19962</v>
      </c>
      <c r="I7" s="14">
        <f>Demographics!I7</f>
        <v>19962</v>
      </c>
      <c r="J7" s="14">
        <f>Demographics!J7</f>
        <v>19962</v>
      </c>
      <c r="K7" s="14">
        <f>Demographics!K7</f>
        <v>19962</v>
      </c>
      <c r="L7" s="14">
        <f>Demographics!L7</f>
        <v>19962</v>
      </c>
      <c r="M7" s="14">
        <f>Demographics!M7</f>
        <v>19962</v>
      </c>
      <c r="N7" s="85">
        <f>M7</f>
        <v>19962</v>
      </c>
      <c r="O7" s="5"/>
      <c r="P7" s="18"/>
      <c r="Q7" s="18"/>
      <c r="R7" s="18"/>
      <c r="S7" s="18"/>
      <c r="T7" s="18"/>
      <c r="U7" s="18"/>
      <c r="V7" s="18"/>
      <c r="W7" s="18"/>
      <c r="X7" s="18"/>
      <c r="Y7" s="18"/>
      <c r="Z7" s="18"/>
      <c r="AA7" s="18"/>
    </row>
    <row r="8" spans="1:27" s="19" customFormat="1" ht="15.4" customHeight="1" x14ac:dyDescent="0.2">
      <c r="A8" s="148" t="s">
        <v>101</v>
      </c>
      <c r="B8" s="149"/>
      <c r="C8" s="149"/>
      <c r="D8" s="149"/>
      <c r="E8" s="149"/>
      <c r="F8" s="149"/>
      <c r="G8" s="149"/>
      <c r="H8" s="149"/>
      <c r="I8" s="149"/>
      <c r="J8" s="149"/>
      <c r="K8" s="149"/>
      <c r="L8" s="149"/>
      <c r="M8" s="149"/>
      <c r="N8" s="150"/>
    </row>
    <row r="9" spans="1:27" s="126" customFormat="1" ht="20.65" customHeight="1" x14ac:dyDescent="0.2">
      <c r="A9" s="128" t="s">
        <v>80</v>
      </c>
      <c r="B9" s="127"/>
      <c r="C9" s="127"/>
      <c r="D9" s="127"/>
      <c r="E9" s="129">
        <v>27</v>
      </c>
      <c r="F9" s="129">
        <v>72</v>
      </c>
      <c r="G9" s="129">
        <v>65</v>
      </c>
      <c r="H9" s="129">
        <v>90</v>
      </c>
      <c r="I9" s="129"/>
      <c r="J9" s="129"/>
      <c r="K9" s="129"/>
      <c r="L9" s="129"/>
      <c r="M9" s="129"/>
      <c r="N9" s="130"/>
      <c r="O9" s="124"/>
      <c r="P9" s="125"/>
      <c r="Q9" s="125"/>
      <c r="R9" s="125"/>
      <c r="S9" s="125"/>
      <c r="T9" s="125"/>
      <c r="U9" s="125"/>
      <c r="V9" s="125"/>
      <c r="W9" s="125"/>
      <c r="X9" s="125"/>
      <c r="Y9" s="125"/>
      <c r="Z9" s="125"/>
      <c r="AA9" s="125"/>
    </row>
    <row r="10" spans="1:27" s="19" customFormat="1" ht="20.65" customHeight="1" x14ac:dyDescent="0.2">
      <c r="A10" s="131" t="s">
        <v>155</v>
      </c>
      <c r="B10" s="72"/>
      <c r="C10" s="72"/>
      <c r="D10" s="72"/>
      <c r="E10" s="102">
        <v>0</v>
      </c>
      <c r="F10" s="102">
        <v>1</v>
      </c>
      <c r="G10" s="102">
        <v>0</v>
      </c>
      <c r="H10" s="102">
        <v>0</v>
      </c>
      <c r="I10" s="102"/>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48" t="s">
        <v>100</v>
      </c>
      <c r="B11" s="149"/>
      <c r="C11" s="149"/>
      <c r="D11" s="149"/>
      <c r="E11" s="149"/>
      <c r="F11" s="149"/>
      <c r="G11" s="149"/>
      <c r="H11" s="149"/>
      <c r="I11" s="149"/>
      <c r="J11" s="149"/>
      <c r="K11" s="149"/>
      <c r="L11" s="149"/>
      <c r="M11" s="149"/>
      <c r="N11" s="150"/>
    </row>
    <row r="12" spans="1:27" s="19" customFormat="1" ht="19.5" customHeight="1" x14ac:dyDescent="0.2">
      <c r="A12" s="88" t="s">
        <v>41</v>
      </c>
      <c r="B12" s="166"/>
      <c r="C12" s="167"/>
      <c r="D12" s="168"/>
      <c r="E12" s="169">
        <v>158</v>
      </c>
      <c r="F12" s="170"/>
      <c r="G12" s="171"/>
      <c r="H12" s="169"/>
      <c r="I12" s="170"/>
      <c r="J12" s="171"/>
      <c r="K12" s="169"/>
      <c r="L12" s="170"/>
      <c r="M12" s="171"/>
      <c r="N12" s="103"/>
      <c r="O12" s="5"/>
      <c r="P12" s="46"/>
      <c r="Q12" s="18"/>
      <c r="R12" s="18"/>
      <c r="S12" s="18"/>
      <c r="T12" s="18"/>
      <c r="U12" s="18"/>
      <c r="V12" s="18"/>
      <c r="W12" s="18"/>
      <c r="X12" s="18"/>
      <c r="Y12" s="18"/>
      <c r="Z12" s="18"/>
      <c r="AA12" s="18"/>
    </row>
    <row r="13" spans="1:27" s="22" customFormat="1" ht="28.5" customHeight="1" x14ac:dyDescent="0.2">
      <c r="A13" s="89" t="s">
        <v>81</v>
      </c>
      <c r="B13" s="166"/>
      <c r="C13" s="167"/>
      <c r="D13" s="168"/>
      <c r="E13" s="169">
        <v>0</v>
      </c>
      <c r="F13" s="170"/>
      <c r="G13" s="171"/>
      <c r="H13" s="169"/>
      <c r="I13" s="170"/>
      <c r="J13" s="171"/>
      <c r="K13" s="169"/>
      <c r="L13" s="170"/>
      <c r="M13" s="171"/>
      <c r="N13" s="103"/>
      <c r="O13" s="21"/>
      <c r="P13" s="21"/>
      <c r="Q13" s="21"/>
      <c r="R13" s="21"/>
      <c r="S13" s="21"/>
      <c r="T13" s="21"/>
      <c r="U13" s="21"/>
      <c r="V13" s="21"/>
      <c r="W13" s="21"/>
      <c r="X13" s="21"/>
      <c r="Y13" s="21"/>
      <c r="Z13" s="21"/>
      <c r="AA13" s="21"/>
    </row>
    <row r="14" spans="1:27" s="19" customFormat="1" ht="27.75" customHeight="1" x14ac:dyDescent="0.2">
      <c r="A14" s="88" t="s">
        <v>139</v>
      </c>
      <c r="B14" s="166"/>
      <c r="C14" s="167"/>
      <c r="D14" s="168"/>
      <c r="E14" s="169">
        <v>0</v>
      </c>
      <c r="F14" s="170"/>
      <c r="G14" s="171"/>
      <c r="H14" s="169"/>
      <c r="I14" s="170"/>
      <c r="J14" s="171"/>
      <c r="K14" s="169"/>
      <c r="L14" s="170"/>
      <c r="M14" s="171"/>
      <c r="N14" s="103"/>
      <c r="O14" s="5"/>
      <c r="P14" s="18"/>
      <c r="Q14" s="18"/>
      <c r="R14" s="18"/>
      <c r="S14" s="18"/>
      <c r="T14" s="18"/>
      <c r="U14" s="18"/>
      <c r="V14" s="18"/>
      <c r="W14" s="18"/>
      <c r="X14" s="18"/>
      <c r="Y14" s="18"/>
      <c r="Z14" s="18"/>
      <c r="AA14" s="18"/>
    </row>
    <row r="15" spans="1:27" s="19" customFormat="1" ht="22.15" customHeight="1" x14ac:dyDescent="0.2">
      <c r="A15" s="89" t="s">
        <v>83</v>
      </c>
      <c r="B15" s="166"/>
      <c r="C15" s="167"/>
      <c r="D15" s="168"/>
      <c r="E15" s="169">
        <v>0</v>
      </c>
      <c r="F15" s="170"/>
      <c r="G15" s="171"/>
      <c r="H15" s="169"/>
      <c r="I15" s="170"/>
      <c r="J15" s="171"/>
      <c r="K15" s="169"/>
      <c r="L15" s="170"/>
      <c r="M15" s="171"/>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3" t="s">
        <v>269</v>
      </c>
      <c r="B18" s="174"/>
      <c r="C18" s="174"/>
      <c r="D18" s="174"/>
      <c r="E18" s="174"/>
      <c r="F18" s="174"/>
      <c r="G18" s="174"/>
      <c r="H18" s="174"/>
      <c r="I18" s="174"/>
      <c r="J18" s="174"/>
      <c r="K18" s="174"/>
      <c r="L18" s="174"/>
      <c r="M18" s="174"/>
      <c r="N18" s="175"/>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1" t="s">
        <v>140</v>
      </c>
      <c r="B1" s="158"/>
      <c r="C1" s="158"/>
      <c r="D1" s="158"/>
      <c r="E1" s="158"/>
      <c r="F1" s="158"/>
      <c r="G1" s="158"/>
      <c r="H1" s="158"/>
      <c r="I1" s="158"/>
      <c r="J1" s="158"/>
      <c r="K1" s="158"/>
      <c r="L1" s="158"/>
      <c r="M1" s="158"/>
      <c r="N1" s="159"/>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#3</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37.5" customHeight="1" x14ac:dyDescent="0.2">
      <c r="A7" s="12" t="str">
        <f>Demographics!A7</f>
        <v>Number of PCMH+ assigned members (as of January 1, 2017)</v>
      </c>
      <c r="B7" s="15">
        <f>Demographics!B7</f>
        <v>19962</v>
      </c>
      <c r="C7" s="15">
        <f>Demographics!C7</f>
        <v>19962</v>
      </c>
      <c r="D7" s="15">
        <f>Demographics!D7</f>
        <v>19962</v>
      </c>
      <c r="E7" s="15">
        <f>Demographics!E7</f>
        <v>19962</v>
      </c>
      <c r="F7" s="15">
        <f>Demographics!F7</f>
        <v>19962</v>
      </c>
      <c r="G7" s="15">
        <f>Demographics!G7</f>
        <v>19962</v>
      </c>
      <c r="H7" s="15">
        <f>Demographics!H7</f>
        <v>19962</v>
      </c>
      <c r="I7" s="15">
        <f>Demographics!I7</f>
        <v>19962</v>
      </c>
      <c r="J7" s="15">
        <f>Demographics!J7</f>
        <v>19962</v>
      </c>
      <c r="K7" s="15">
        <f>Demographics!K7</f>
        <v>19962</v>
      </c>
      <c r="L7" s="15">
        <f>Demographics!L7</f>
        <v>19962</v>
      </c>
      <c r="M7" s="15">
        <f>Demographics!M7</f>
        <v>19962</v>
      </c>
      <c r="N7" s="86">
        <f>M7</f>
        <v>19962</v>
      </c>
      <c r="O7" s="5"/>
      <c r="P7" s="5"/>
      <c r="Q7" s="5"/>
      <c r="R7" s="5"/>
      <c r="S7" s="5"/>
      <c r="T7" s="5"/>
      <c r="U7" s="5"/>
      <c r="V7" s="5"/>
      <c r="W7" s="5"/>
      <c r="X7" s="5"/>
      <c r="Y7" s="5"/>
      <c r="Z7" s="5"/>
      <c r="AA7" s="5"/>
      <c r="AB7" s="5"/>
      <c r="AC7" s="5"/>
      <c r="AD7" s="5"/>
      <c r="AE7" s="5"/>
      <c r="AF7" s="5"/>
      <c r="AG7" s="5"/>
    </row>
    <row r="8" spans="1:33" s="87" customFormat="1" ht="13.15" customHeight="1" x14ac:dyDescent="0.2">
      <c r="A8" s="148" t="s">
        <v>102</v>
      </c>
      <c r="B8" s="149"/>
      <c r="C8" s="149"/>
      <c r="D8" s="149"/>
      <c r="E8" s="149"/>
      <c r="F8" s="149"/>
      <c r="G8" s="149"/>
      <c r="H8" s="149"/>
      <c r="I8" s="149"/>
      <c r="J8" s="149"/>
      <c r="K8" s="149"/>
      <c r="L8" s="149"/>
      <c r="M8" s="149"/>
      <c r="N8" s="150"/>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29">
        <v>1</v>
      </c>
      <c r="F9" s="102">
        <v>2</v>
      </c>
      <c r="G9" s="102">
        <v>3</v>
      </c>
      <c r="H9" s="102">
        <v>3</v>
      </c>
      <c r="I9" s="102"/>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29">
        <v>1</v>
      </c>
      <c r="F10" s="102">
        <v>1</v>
      </c>
      <c r="G10" s="102">
        <v>3</v>
      </c>
      <c r="H10" s="102">
        <v>3</v>
      </c>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48" t="s">
        <v>103</v>
      </c>
      <c r="B11" s="149"/>
      <c r="C11" s="149"/>
      <c r="D11" s="149"/>
      <c r="E11" s="149"/>
      <c r="F11" s="149"/>
      <c r="G11" s="149"/>
      <c r="H11" s="149"/>
      <c r="I11" s="149"/>
      <c r="J11" s="149"/>
      <c r="K11" s="149"/>
      <c r="L11" s="149"/>
      <c r="M11" s="149"/>
      <c r="N11" s="150"/>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84</v>
      </c>
      <c r="B12" s="166"/>
      <c r="C12" s="167"/>
      <c r="D12" s="168"/>
      <c r="E12" s="169">
        <v>0</v>
      </c>
      <c r="F12" s="170"/>
      <c r="G12" s="171"/>
      <c r="H12" s="169"/>
      <c r="I12" s="170"/>
      <c r="J12" s="171"/>
      <c r="K12" s="169"/>
      <c r="L12" s="170"/>
      <c r="M12" s="171"/>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85</v>
      </c>
      <c r="B13" s="166"/>
      <c r="C13" s="167"/>
      <c r="D13" s="168"/>
      <c r="E13" s="169">
        <v>0</v>
      </c>
      <c r="F13" s="170"/>
      <c r="G13" s="171"/>
      <c r="H13" s="169"/>
      <c r="I13" s="170"/>
      <c r="J13" s="171"/>
      <c r="K13" s="169"/>
      <c r="L13" s="170"/>
      <c r="M13" s="171"/>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6" t="s">
        <v>270</v>
      </c>
      <c r="B16" s="177"/>
      <c r="C16" s="177"/>
      <c r="D16" s="177"/>
      <c r="E16" s="177"/>
      <c r="F16" s="177"/>
      <c r="G16" s="177"/>
      <c r="H16" s="177"/>
      <c r="I16" s="177"/>
      <c r="J16" s="177"/>
      <c r="K16" s="177"/>
      <c r="L16" s="177"/>
      <c r="M16" s="177"/>
      <c r="N16" s="178"/>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80" zoomScaleNormal="80" zoomScaleSheetLayoutView="80" workbookViewId="0">
      <selection activeCell="D41" sqref="D41"/>
    </sheetView>
  </sheetViews>
  <sheetFormatPr defaultColWidth="8.7109375" defaultRowHeight="15" x14ac:dyDescent="0.2"/>
  <cols>
    <col min="1" max="1" width="48.5703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1" t="s">
        <v>141</v>
      </c>
      <c r="B1" s="158"/>
      <c r="C1" s="158"/>
      <c r="D1" s="158"/>
      <c r="E1" s="159"/>
      <c r="F1" s="23"/>
      <c r="G1" s="24"/>
      <c r="H1" s="68"/>
      <c r="I1" s="68"/>
    </row>
    <row r="2" spans="1:11" s="25" customFormat="1" x14ac:dyDescent="0.2">
      <c r="A2" s="65"/>
      <c r="B2" s="74"/>
      <c r="C2" s="74"/>
      <c r="D2" s="74"/>
      <c r="E2" s="74"/>
      <c r="F2" s="23"/>
      <c r="G2" s="24"/>
      <c r="H2" s="68"/>
      <c r="I2" s="68"/>
    </row>
    <row r="3" spans="1:11" x14ac:dyDescent="0.2">
      <c r="A3" s="110" t="str">
        <f>PCMH</f>
        <v>Participating Entity #3</v>
      </c>
      <c r="B3" s="111"/>
      <c r="C3" s="111"/>
      <c r="D3" s="111"/>
      <c r="E3" s="112"/>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ht="14.25" x14ac:dyDescent="0.2">
      <c r="A7" s="73" t="s">
        <v>162</v>
      </c>
      <c r="B7" s="73" t="s">
        <v>163</v>
      </c>
      <c r="C7" s="73" t="s">
        <v>164</v>
      </c>
      <c r="D7" s="73"/>
      <c r="E7" s="104">
        <v>42826</v>
      </c>
      <c r="F7" s="23"/>
      <c r="G7" s="18"/>
      <c r="H7" s="18"/>
      <c r="I7" s="18"/>
      <c r="J7" s="18"/>
      <c r="K7" s="18"/>
    </row>
    <row r="8" spans="1:11" s="40" customFormat="1" ht="14.25" x14ac:dyDescent="0.2">
      <c r="A8" s="12" t="s">
        <v>165</v>
      </c>
      <c r="B8" s="12" t="s">
        <v>166</v>
      </c>
      <c r="C8" s="73" t="s">
        <v>164</v>
      </c>
      <c r="D8" s="12"/>
      <c r="E8" s="13">
        <v>42826</v>
      </c>
      <c r="F8" s="23"/>
      <c r="G8" s="10"/>
      <c r="H8" s="10"/>
      <c r="I8" s="10"/>
      <c r="J8" s="10"/>
      <c r="K8" s="10"/>
    </row>
    <row r="9" spans="1:11" s="40" customFormat="1" ht="14.25" x14ac:dyDescent="0.2">
      <c r="A9" s="12" t="s">
        <v>167</v>
      </c>
      <c r="B9" s="12" t="s">
        <v>168</v>
      </c>
      <c r="C9" s="12" t="s">
        <v>169</v>
      </c>
      <c r="D9" s="12"/>
      <c r="E9" s="13">
        <v>42826</v>
      </c>
      <c r="F9" s="23"/>
      <c r="G9" s="10"/>
      <c r="H9" s="10"/>
      <c r="I9" s="10"/>
      <c r="J9" s="10"/>
      <c r="K9" s="10"/>
    </row>
    <row r="10" spans="1:11" s="40" customFormat="1" ht="28.5" x14ac:dyDescent="0.2">
      <c r="A10" s="12" t="s">
        <v>170</v>
      </c>
      <c r="B10" s="12" t="s">
        <v>171</v>
      </c>
      <c r="C10" s="12" t="s">
        <v>172</v>
      </c>
      <c r="D10" s="12"/>
      <c r="E10" s="13">
        <v>42736</v>
      </c>
      <c r="F10" s="23"/>
      <c r="G10" s="10"/>
      <c r="H10" s="10"/>
      <c r="I10" s="10"/>
      <c r="J10" s="10"/>
      <c r="K10" s="10"/>
    </row>
    <row r="11" spans="1:11" s="40" customFormat="1" ht="28.5" x14ac:dyDescent="0.2">
      <c r="A11" s="12" t="s">
        <v>173</v>
      </c>
      <c r="B11" s="12" t="s">
        <v>174</v>
      </c>
      <c r="C11" s="12" t="s">
        <v>175</v>
      </c>
      <c r="D11" s="12"/>
      <c r="E11" s="13">
        <v>42736</v>
      </c>
      <c r="F11" s="23"/>
      <c r="G11" s="10"/>
      <c r="H11" s="10"/>
      <c r="I11" s="10"/>
      <c r="J11" s="10"/>
      <c r="K11" s="10"/>
    </row>
    <row r="12" spans="1:11" s="40" customFormat="1" ht="28.5" x14ac:dyDescent="0.2">
      <c r="A12" s="12" t="s">
        <v>176</v>
      </c>
      <c r="B12" s="12" t="s">
        <v>177</v>
      </c>
      <c r="C12" s="12" t="s">
        <v>178</v>
      </c>
      <c r="D12" s="12"/>
      <c r="E12" s="13">
        <v>42736</v>
      </c>
      <c r="F12" s="23"/>
      <c r="G12" s="10"/>
      <c r="H12" s="10"/>
      <c r="I12" s="10"/>
      <c r="J12" s="10"/>
      <c r="K12" s="10"/>
    </row>
    <row r="13" spans="1:11" s="40" customFormat="1" ht="14.25" x14ac:dyDescent="0.2">
      <c r="A13" s="12" t="s">
        <v>179</v>
      </c>
      <c r="B13" s="12" t="s">
        <v>171</v>
      </c>
      <c r="C13" s="12" t="s">
        <v>180</v>
      </c>
      <c r="D13" s="12"/>
      <c r="E13" s="13">
        <v>42826</v>
      </c>
      <c r="F13" s="23"/>
      <c r="G13" s="10"/>
      <c r="H13" s="10"/>
      <c r="I13" s="10"/>
      <c r="J13" s="10"/>
      <c r="K13" s="10"/>
    </row>
    <row r="14" spans="1:11" s="40" customFormat="1" ht="14.25" x14ac:dyDescent="0.2">
      <c r="A14" s="12" t="s">
        <v>181</v>
      </c>
      <c r="B14" s="12" t="s">
        <v>163</v>
      </c>
      <c r="C14" s="12" t="s">
        <v>182</v>
      </c>
      <c r="D14" s="12"/>
      <c r="E14" s="13">
        <v>42736</v>
      </c>
      <c r="F14" s="23"/>
      <c r="G14" s="10"/>
      <c r="H14" s="10"/>
      <c r="I14" s="10"/>
      <c r="J14" s="10"/>
      <c r="K14" s="10"/>
    </row>
    <row r="15" spans="1:11" s="40" customFormat="1" ht="14.25" x14ac:dyDescent="0.2">
      <c r="A15" s="133" t="s">
        <v>183</v>
      </c>
      <c r="B15" s="134" t="s">
        <v>184</v>
      </c>
      <c r="C15" s="12" t="s">
        <v>185</v>
      </c>
      <c r="D15" s="12"/>
      <c r="E15" s="13">
        <v>42736</v>
      </c>
      <c r="F15" s="23"/>
      <c r="G15" s="10"/>
      <c r="H15" s="10"/>
      <c r="I15" s="10"/>
      <c r="J15" s="10"/>
      <c r="K15" s="10"/>
    </row>
    <row r="16" spans="1:11" s="40" customFormat="1" ht="14.25" x14ac:dyDescent="0.2">
      <c r="A16" s="133" t="s">
        <v>186</v>
      </c>
      <c r="B16" s="134" t="s">
        <v>187</v>
      </c>
      <c r="C16" s="12" t="s">
        <v>188</v>
      </c>
      <c r="D16" s="12"/>
      <c r="E16" s="13">
        <v>42736</v>
      </c>
      <c r="F16" s="23"/>
      <c r="G16" s="10"/>
      <c r="H16" s="10"/>
      <c r="I16" s="10"/>
      <c r="J16" s="10"/>
      <c r="K16" s="10"/>
    </row>
    <row r="17" spans="1:11" s="40" customFormat="1" ht="14.25" x14ac:dyDescent="0.2">
      <c r="A17" s="133" t="s">
        <v>189</v>
      </c>
      <c r="B17" s="134" t="s">
        <v>190</v>
      </c>
      <c r="C17" s="134" t="s">
        <v>190</v>
      </c>
      <c r="D17" s="12"/>
      <c r="E17" s="13">
        <v>42826</v>
      </c>
      <c r="F17" s="23"/>
      <c r="G17" s="10"/>
      <c r="H17" s="10"/>
      <c r="I17" s="10"/>
      <c r="J17" s="10"/>
      <c r="K17" s="10"/>
    </row>
    <row r="18" spans="1:11" s="40" customFormat="1" ht="14.25" x14ac:dyDescent="0.2">
      <c r="A18" s="133" t="s">
        <v>191</v>
      </c>
      <c r="B18" s="134" t="s">
        <v>190</v>
      </c>
      <c r="C18" s="134" t="s">
        <v>190</v>
      </c>
      <c r="D18" s="12"/>
      <c r="E18" s="13">
        <v>42826</v>
      </c>
      <c r="F18" s="23"/>
      <c r="G18" s="10"/>
      <c r="H18" s="10"/>
      <c r="I18" s="10"/>
      <c r="J18" s="10"/>
      <c r="K18" s="10"/>
    </row>
    <row r="19" spans="1:11" s="40" customFormat="1" ht="14.25" x14ac:dyDescent="0.2">
      <c r="A19" s="133" t="s">
        <v>192</v>
      </c>
      <c r="B19" s="136" t="s">
        <v>193</v>
      </c>
      <c r="C19" s="123" t="s">
        <v>194</v>
      </c>
      <c r="D19" s="123"/>
      <c r="E19" s="13">
        <v>42736</v>
      </c>
      <c r="F19" s="23"/>
      <c r="G19" s="10"/>
      <c r="H19" s="10"/>
      <c r="I19" s="10"/>
      <c r="J19" s="10"/>
      <c r="K19" s="10"/>
    </row>
    <row r="20" spans="1:11" s="40" customFormat="1" ht="14.25" x14ac:dyDescent="0.2">
      <c r="A20" s="133" t="s">
        <v>195</v>
      </c>
      <c r="B20" s="136" t="s">
        <v>196</v>
      </c>
      <c r="C20" s="123" t="s">
        <v>196</v>
      </c>
      <c r="D20" s="123"/>
      <c r="E20" s="13">
        <v>42736</v>
      </c>
      <c r="F20" s="23"/>
      <c r="G20" s="10"/>
      <c r="H20" s="10"/>
      <c r="I20" s="10"/>
      <c r="J20" s="10"/>
      <c r="K20" s="10"/>
    </row>
    <row r="21" spans="1:11" s="40" customFormat="1" ht="14.25" x14ac:dyDescent="0.2">
      <c r="A21" s="133" t="s">
        <v>197</v>
      </c>
      <c r="B21" s="136" t="s">
        <v>198</v>
      </c>
      <c r="C21" s="123" t="s">
        <v>199</v>
      </c>
      <c r="D21" s="123"/>
      <c r="E21" s="13">
        <v>42826</v>
      </c>
      <c r="F21" s="23"/>
      <c r="G21" s="10"/>
      <c r="H21" s="10"/>
      <c r="I21" s="10"/>
      <c r="J21" s="10"/>
      <c r="K21" s="10"/>
    </row>
    <row r="22" spans="1:11" s="40" customFormat="1" ht="14.25" x14ac:dyDescent="0.2">
      <c r="A22" s="133" t="s">
        <v>200</v>
      </c>
      <c r="B22" s="136" t="s">
        <v>201</v>
      </c>
      <c r="C22" s="123" t="s">
        <v>201</v>
      </c>
      <c r="D22" s="123"/>
      <c r="E22" s="13">
        <v>42826</v>
      </c>
      <c r="F22" s="23"/>
      <c r="G22" s="10"/>
      <c r="H22" s="10"/>
      <c r="I22" s="10"/>
      <c r="J22" s="10"/>
      <c r="K22" s="10"/>
    </row>
    <row r="23" spans="1:11" s="40" customFormat="1" ht="14.25" x14ac:dyDescent="0.2">
      <c r="A23" s="137">
        <v>211</v>
      </c>
      <c r="B23" s="136" t="s">
        <v>198</v>
      </c>
      <c r="C23" s="123" t="s">
        <v>199</v>
      </c>
      <c r="D23" s="123"/>
      <c r="E23" s="13">
        <v>42736</v>
      </c>
      <c r="F23" s="23"/>
      <c r="G23" s="10"/>
      <c r="H23" s="10"/>
      <c r="I23" s="10"/>
      <c r="J23" s="10"/>
      <c r="K23" s="10"/>
    </row>
    <row r="24" spans="1:11" s="40" customFormat="1" ht="14.25" x14ac:dyDescent="0.2">
      <c r="A24" s="133" t="s">
        <v>202</v>
      </c>
      <c r="B24" s="136" t="s">
        <v>201</v>
      </c>
      <c r="C24" s="123" t="s">
        <v>201</v>
      </c>
      <c r="D24" s="123"/>
      <c r="E24" s="13">
        <v>42736</v>
      </c>
      <c r="F24" s="23"/>
      <c r="G24" s="10"/>
      <c r="H24" s="10"/>
      <c r="I24" s="10"/>
      <c r="J24" s="10"/>
      <c r="K24" s="10"/>
    </row>
    <row r="25" spans="1:11" s="40" customFormat="1" ht="14.25" x14ac:dyDescent="0.2">
      <c r="A25" s="133" t="s">
        <v>203</v>
      </c>
      <c r="B25" s="136" t="s">
        <v>204</v>
      </c>
      <c r="C25" s="123" t="s">
        <v>205</v>
      </c>
      <c r="D25" s="123"/>
      <c r="E25" s="13">
        <v>42736</v>
      </c>
      <c r="F25" s="23"/>
      <c r="G25" s="10"/>
      <c r="H25" s="10"/>
      <c r="I25" s="10"/>
      <c r="J25" s="10"/>
      <c r="K25" s="10"/>
    </row>
    <row r="26" spans="1:11" s="40" customFormat="1" ht="14.25" x14ac:dyDescent="0.2">
      <c r="A26" s="133" t="s">
        <v>206</v>
      </c>
      <c r="B26" s="138" t="s">
        <v>207</v>
      </c>
      <c r="C26" s="138" t="s">
        <v>207</v>
      </c>
      <c r="D26" s="34"/>
      <c r="E26" s="13">
        <v>42736</v>
      </c>
      <c r="F26" s="23"/>
      <c r="G26" s="10"/>
      <c r="H26" s="10"/>
      <c r="I26" s="10"/>
      <c r="J26" s="10"/>
      <c r="K26" s="10"/>
    </row>
    <row r="27" spans="1:11" s="40" customFormat="1" ht="14.25" x14ac:dyDescent="0.2">
      <c r="A27" s="133" t="s">
        <v>208</v>
      </c>
      <c r="B27" s="34" t="s">
        <v>207</v>
      </c>
      <c r="C27" s="34" t="s">
        <v>207</v>
      </c>
      <c r="D27" s="135"/>
      <c r="E27" s="13">
        <v>42736</v>
      </c>
      <c r="F27" s="23"/>
      <c r="G27" s="10"/>
      <c r="H27" s="10"/>
      <c r="I27" s="10"/>
      <c r="J27" s="10"/>
      <c r="K27" s="10"/>
    </row>
    <row r="28" spans="1:11" s="40" customFormat="1" ht="14.25" x14ac:dyDescent="0.2">
      <c r="A28" s="133" t="s">
        <v>223</v>
      </c>
      <c r="B28" s="34" t="s">
        <v>209</v>
      </c>
      <c r="C28" s="34" t="s">
        <v>210</v>
      </c>
      <c r="D28" s="34"/>
      <c r="E28" s="13">
        <v>42826</v>
      </c>
      <c r="F28" s="23"/>
      <c r="G28" s="10"/>
      <c r="H28" s="10"/>
      <c r="I28" s="10"/>
      <c r="J28" s="10"/>
      <c r="K28" s="10"/>
    </row>
    <row r="29" spans="1:11" s="40" customFormat="1" ht="14.25" x14ac:dyDescent="0.2">
      <c r="A29" s="12" t="s">
        <v>224</v>
      </c>
      <c r="B29" s="123" t="s">
        <v>225</v>
      </c>
      <c r="C29" s="40" t="s">
        <v>226</v>
      </c>
      <c r="D29" s="123"/>
      <c r="E29" s="13">
        <v>42927</v>
      </c>
      <c r="F29" s="23"/>
      <c r="G29" s="10"/>
      <c r="H29" s="10"/>
      <c r="I29" s="10"/>
      <c r="J29" s="10"/>
      <c r="K29" s="10"/>
    </row>
    <row r="30" spans="1:11" s="40" customFormat="1" ht="28.5" x14ac:dyDescent="0.2">
      <c r="A30" s="12" t="s">
        <v>234</v>
      </c>
      <c r="B30" s="123" t="s">
        <v>235</v>
      </c>
      <c r="C30" s="123" t="s">
        <v>236</v>
      </c>
      <c r="D30" s="123"/>
      <c r="E30" s="13">
        <v>42826</v>
      </c>
      <c r="F30" s="23"/>
      <c r="G30" s="10"/>
      <c r="H30" s="10"/>
      <c r="I30" s="10"/>
      <c r="J30" s="10"/>
      <c r="K30" s="10"/>
    </row>
    <row r="31" spans="1:11" s="40" customFormat="1" ht="14.25" x14ac:dyDescent="0.2">
      <c r="A31" s="12" t="s">
        <v>242</v>
      </c>
      <c r="B31" s="141" t="s">
        <v>244</v>
      </c>
      <c r="C31" s="141" t="s">
        <v>243</v>
      </c>
      <c r="D31" s="141"/>
      <c r="E31" s="13">
        <v>42736</v>
      </c>
      <c r="F31" s="23"/>
      <c r="G31" s="10"/>
      <c r="H31" s="10"/>
      <c r="I31" s="10"/>
      <c r="J31" s="10"/>
      <c r="K31" s="10"/>
    </row>
    <row r="32" spans="1:11" s="40" customFormat="1" ht="14.25" x14ac:dyDescent="0.2">
      <c r="A32" s="12" t="s">
        <v>245</v>
      </c>
      <c r="B32" s="141" t="s">
        <v>246</v>
      </c>
      <c r="C32" s="141" t="s">
        <v>247</v>
      </c>
      <c r="D32" s="141"/>
      <c r="E32" s="13">
        <v>42736</v>
      </c>
      <c r="F32" s="23"/>
      <c r="G32" s="10"/>
      <c r="H32" s="10"/>
      <c r="I32" s="10"/>
      <c r="J32" s="10"/>
      <c r="K32" s="10"/>
    </row>
    <row r="33" spans="1:11" s="40" customFormat="1" ht="14.25" x14ac:dyDescent="0.2">
      <c r="A33" s="12" t="s">
        <v>248</v>
      </c>
      <c r="B33" s="141" t="s">
        <v>249</v>
      </c>
      <c r="C33" s="141" t="s">
        <v>250</v>
      </c>
      <c r="D33" s="141"/>
      <c r="E33" s="13">
        <v>42736</v>
      </c>
      <c r="F33" s="23"/>
      <c r="G33" s="10"/>
      <c r="H33" s="10"/>
      <c r="I33" s="10"/>
      <c r="J33" s="10"/>
      <c r="K33" s="10"/>
    </row>
    <row r="34" spans="1:11" s="40" customFormat="1" ht="14.25" x14ac:dyDescent="0.2">
      <c r="A34" s="12" t="s">
        <v>251</v>
      </c>
      <c r="B34" s="141" t="s">
        <v>252</v>
      </c>
      <c r="C34" s="141" t="s">
        <v>235</v>
      </c>
      <c r="D34" s="141"/>
      <c r="E34" s="13">
        <v>42736</v>
      </c>
      <c r="F34" s="23"/>
      <c r="G34" s="10"/>
      <c r="H34" s="10"/>
      <c r="I34" s="10"/>
      <c r="J34" s="10"/>
      <c r="K34" s="10"/>
    </row>
    <row r="35" spans="1:11" s="40" customFormat="1" ht="14.25" x14ac:dyDescent="0.2">
      <c r="A35" s="12" t="s">
        <v>253</v>
      </c>
      <c r="B35" s="141" t="s">
        <v>254</v>
      </c>
      <c r="C35" s="141" t="s">
        <v>235</v>
      </c>
      <c r="D35" s="141"/>
      <c r="E35" s="13">
        <v>42736</v>
      </c>
      <c r="F35" s="23"/>
      <c r="G35" s="10"/>
      <c r="H35" s="10"/>
      <c r="I35" s="10"/>
      <c r="J35" s="10"/>
      <c r="K35" s="10"/>
    </row>
    <row r="36" spans="1:11" s="40" customFormat="1" ht="28.5" x14ac:dyDescent="0.2">
      <c r="A36" s="143" t="s">
        <v>258</v>
      </c>
      <c r="B36" s="143" t="s">
        <v>259</v>
      </c>
      <c r="C36" s="141" t="s">
        <v>198</v>
      </c>
      <c r="D36" s="141"/>
      <c r="E36" s="13">
        <v>42917</v>
      </c>
      <c r="F36" s="23"/>
      <c r="G36" s="10"/>
      <c r="H36" s="10"/>
      <c r="I36" s="10"/>
      <c r="J36" s="10"/>
      <c r="K36" s="10"/>
    </row>
    <row r="37" spans="1:11" s="40" customFormat="1" ht="14.25" x14ac:dyDescent="0.2">
      <c r="A37" s="144" t="s">
        <v>260</v>
      </c>
      <c r="B37" s="145" t="s">
        <v>263</v>
      </c>
      <c r="C37" s="146" t="s">
        <v>263</v>
      </c>
      <c r="D37" s="142"/>
      <c r="E37" s="13">
        <v>42917</v>
      </c>
      <c r="F37" s="23"/>
      <c r="G37" s="10"/>
      <c r="H37" s="10"/>
      <c r="I37" s="10"/>
      <c r="J37" s="10"/>
      <c r="K37" s="10"/>
    </row>
    <row r="38" spans="1:11" s="40" customFormat="1" ht="14.25" x14ac:dyDescent="0.2">
      <c r="A38" s="143" t="s">
        <v>261</v>
      </c>
      <c r="B38" s="143" t="s">
        <v>262</v>
      </c>
      <c r="C38" s="142" t="s">
        <v>264</v>
      </c>
      <c r="D38" s="142"/>
      <c r="E38" s="13">
        <v>42917</v>
      </c>
      <c r="F38" s="23"/>
      <c r="G38" s="10"/>
      <c r="H38" s="10"/>
      <c r="I38" s="10"/>
      <c r="J38" s="10"/>
      <c r="K38" s="10"/>
    </row>
    <row r="39" spans="1:11" s="40" customFormat="1" ht="14.25" x14ac:dyDescent="0.2">
      <c r="A39" s="12"/>
      <c r="B39" s="142"/>
      <c r="C39" s="142"/>
      <c r="D39" s="142"/>
      <c r="E39" s="13"/>
      <c r="F39" s="23"/>
      <c r="G39" s="10"/>
      <c r="H39" s="10"/>
      <c r="I39" s="10"/>
      <c r="J39" s="10"/>
      <c r="K39" s="10"/>
    </row>
    <row r="40" spans="1:11" s="40" customFormat="1" ht="14.25" x14ac:dyDescent="0.2">
      <c r="A40" s="12"/>
      <c r="B40" s="142"/>
      <c r="C40" s="142"/>
      <c r="D40" s="142"/>
      <c r="E40" s="13"/>
      <c r="F40" s="23"/>
      <c r="G40" s="10"/>
      <c r="H40" s="10"/>
      <c r="I40" s="10"/>
      <c r="J40" s="10"/>
      <c r="K40" s="10"/>
    </row>
    <row r="41" spans="1:11" s="40" customFormat="1" ht="14.25" x14ac:dyDescent="0.2">
      <c r="A41" s="12"/>
      <c r="B41" s="142"/>
      <c r="C41" s="142"/>
      <c r="D41" s="142"/>
      <c r="E41" s="13"/>
      <c r="F41" s="23"/>
      <c r="G41" s="10"/>
      <c r="H41" s="10"/>
      <c r="I41" s="10"/>
      <c r="J41" s="10"/>
      <c r="K41" s="10"/>
    </row>
    <row r="42" spans="1:11" s="40" customFormat="1" ht="14.25" x14ac:dyDescent="0.2">
      <c r="A42" s="12"/>
      <c r="B42" s="142"/>
      <c r="C42" s="142"/>
      <c r="D42" s="142"/>
      <c r="E42" s="13"/>
      <c r="F42" s="23"/>
      <c r="G42" s="10"/>
      <c r="H42" s="10"/>
      <c r="I42" s="10"/>
      <c r="J42" s="10"/>
      <c r="K42" s="10"/>
    </row>
    <row r="43" spans="1:11" s="40" customFormat="1" ht="14.25" x14ac:dyDescent="0.2">
      <c r="A43" s="12"/>
      <c r="B43" s="142"/>
      <c r="C43" s="142"/>
      <c r="D43" s="142"/>
      <c r="E43" s="13"/>
      <c r="F43" s="23"/>
      <c r="G43" s="10"/>
      <c r="H43" s="10"/>
      <c r="I43" s="10"/>
      <c r="J43" s="10"/>
      <c r="K43" s="10"/>
    </row>
    <row r="44" spans="1:11" s="40" customFormat="1" ht="14.25" x14ac:dyDescent="0.2">
      <c r="A44" s="12"/>
      <c r="B44" s="142"/>
      <c r="C44" s="142"/>
      <c r="D44" s="142"/>
      <c r="E44" s="13"/>
      <c r="F44" s="23"/>
      <c r="G44" s="10"/>
      <c r="H44" s="10"/>
      <c r="I44" s="10"/>
      <c r="J44" s="10"/>
      <c r="K44" s="10"/>
    </row>
    <row r="45" spans="1:11" s="40" customFormat="1" ht="14.25" x14ac:dyDescent="0.2">
      <c r="A45" s="12"/>
      <c r="B45" s="142"/>
      <c r="C45" s="142"/>
      <c r="D45" s="142"/>
      <c r="E45" s="13"/>
      <c r="F45" s="23"/>
      <c r="G45" s="10"/>
      <c r="H45" s="10"/>
      <c r="I45" s="10"/>
      <c r="J45" s="10"/>
      <c r="K45" s="10"/>
    </row>
    <row r="46" spans="1:11" s="40" customFormat="1" ht="14.25" x14ac:dyDescent="0.2">
      <c r="A46" s="12"/>
      <c r="B46" s="142"/>
      <c r="C46" s="142"/>
      <c r="D46" s="142"/>
      <c r="E46" s="13"/>
      <c r="F46" s="23"/>
      <c r="G46" s="10"/>
      <c r="H46" s="10"/>
      <c r="I46" s="10"/>
      <c r="J46" s="10"/>
      <c r="K46" s="10"/>
    </row>
    <row r="47" spans="1:11" s="40" customFormat="1" ht="14.25" x14ac:dyDescent="0.2">
      <c r="A47" s="12"/>
      <c r="B47" s="142"/>
      <c r="C47" s="142"/>
      <c r="D47" s="142"/>
      <c r="E47" s="13"/>
      <c r="F47" s="23"/>
      <c r="G47" s="10"/>
      <c r="H47" s="10"/>
      <c r="I47" s="10"/>
      <c r="J47" s="10"/>
      <c r="K47" s="10"/>
    </row>
    <row r="48" spans="1:11" s="40" customFormat="1" ht="14.25" x14ac:dyDescent="0.2">
      <c r="A48" s="12"/>
      <c r="B48" s="142"/>
      <c r="C48" s="142"/>
      <c r="D48" s="142"/>
      <c r="E48" s="13"/>
      <c r="F48" s="23"/>
      <c r="G48" s="10"/>
      <c r="H48" s="10"/>
      <c r="I48" s="10"/>
      <c r="J48" s="10"/>
      <c r="K48" s="10"/>
    </row>
    <row r="49" spans="1:11" s="40" customFormat="1" ht="14.25" x14ac:dyDescent="0.2">
      <c r="A49" s="12"/>
      <c r="B49" s="142"/>
      <c r="C49" s="142"/>
      <c r="D49" s="142"/>
      <c r="E49" s="13"/>
      <c r="F49" s="23"/>
      <c r="G49" s="10"/>
      <c r="H49" s="10"/>
      <c r="I49" s="10"/>
      <c r="J49" s="10"/>
      <c r="K49" s="10"/>
    </row>
    <row r="50" spans="1:11" s="40" customFormat="1" ht="14.25" x14ac:dyDescent="0.2">
      <c r="A50" s="12"/>
      <c r="B50" s="142"/>
      <c r="C50" s="142"/>
      <c r="D50" s="142"/>
      <c r="E50" s="13"/>
      <c r="F50" s="23"/>
      <c r="G50" s="10"/>
      <c r="H50" s="10"/>
      <c r="I50" s="10"/>
      <c r="J50" s="10"/>
      <c r="K50" s="10"/>
    </row>
    <row r="51" spans="1:11" s="40" customFormat="1" ht="14.25" x14ac:dyDescent="0.2">
      <c r="A51" s="12"/>
      <c r="B51" s="142"/>
      <c r="C51" s="142"/>
      <c r="D51" s="142"/>
      <c r="E51" s="13"/>
      <c r="F51" s="23"/>
      <c r="G51" s="10"/>
      <c r="H51" s="10"/>
      <c r="I51" s="10"/>
      <c r="J51" s="10"/>
      <c r="K51" s="10"/>
    </row>
    <row r="52" spans="1:11" s="40" customFormat="1" ht="14.25" x14ac:dyDescent="0.2">
      <c r="A52" s="12"/>
      <c r="B52" s="141"/>
      <c r="C52" s="141"/>
      <c r="D52" s="141"/>
      <c r="E52" s="13"/>
      <c r="F52" s="23"/>
      <c r="G52" s="10"/>
      <c r="H52" s="10"/>
      <c r="I52" s="10"/>
      <c r="J52" s="10"/>
      <c r="K52" s="10"/>
    </row>
    <row r="53" spans="1:11" s="40" customFormat="1" ht="14.25" x14ac:dyDescent="0.2">
      <c r="A53" s="12"/>
      <c r="B53" s="34"/>
      <c r="C53" s="34"/>
      <c r="D53" s="34"/>
      <c r="E53" s="13"/>
      <c r="F53" s="23"/>
      <c r="G53" s="10"/>
      <c r="H53" s="10"/>
      <c r="I53" s="10"/>
      <c r="J53" s="10"/>
      <c r="K53" s="10"/>
    </row>
    <row r="54" spans="1:11" s="25" customFormat="1" ht="13.15" customHeight="1" x14ac:dyDescent="0.2">
      <c r="A54" s="23"/>
      <c r="B54" s="23"/>
      <c r="C54" s="23"/>
      <c r="D54" s="23"/>
      <c r="E54" s="23"/>
      <c r="F54" s="23"/>
      <c r="G54" s="24"/>
      <c r="H54" s="24"/>
      <c r="I54" s="24"/>
      <c r="J54" s="24"/>
      <c r="K54" s="24"/>
    </row>
    <row r="55" spans="1:11" s="16" customFormat="1" x14ac:dyDescent="0.2">
      <c r="A55" s="16" t="s">
        <v>19</v>
      </c>
      <c r="E55" s="31"/>
      <c r="F55" s="23"/>
    </row>
    <row r="56" spans="1:11" ht="72.599999999999994" customHeight="1" x14ac:dyDescent="0.2">
      <c r="A56" s="176" t="s">
        <v>255</v>
      </c>
      <c r="B56" s="177"/>
      <c r="C56" s="177"/>
      <c r="D56" s="177"/>
      <c r="E56" s="178"/>
      <c r="F56" s="23"/>
    </row>
    <row r="57" spans="1:11" x14ac:dyDescent="0.2">
      <c r="F57" s="23"/>
    </row>
    <row r="58" spans="1:11" x14ac:dyDescent="0.2">
      <c r="F58" s="23"/>
    </row>
    <row r="59" spans="1:11" x14ac:dyDescent="0.2">
      <c r="F59" s="23"/>
    </row>
    <row r="60" spans="1:11" x14ac:dyDescent="0.2">
      <c r="F60" s="23"/>
    </row>
  </sheetData>
  <mergeCells count="2">
    <mergeCell ref="A56:E56"/>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D11" sqref="D11"/>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1" t="s">
        <v>142</v>
      </c>
      <c r="B1" s="158"/>
      <c r="C1" s="158"/>
      <c r="D1" s="158"/>
      <c r="E1" s="158"/>
      <c r="F1" s="159"/>
      <c r="O1" s="49"/>
      <c r="P1" s="49"/>
    </row>
    <row r="3" spans="1:16" x14ac:dyDescent="0.2">
      <c r="A3" s="179" t="str">
        <f>PCMH</f>
        <v>Participating Entity #3</v>
      </c>
      <c r="B3" s="180"/>
      <c r="C3" s="180"/>
      <c r="D3" s="180"/>
      <c r="E3" s="180"/>
      <c r="F3" s="181"/>
    </row>
    <row r="4" spans="1:16" x14ac:dyDescent="0.2">
      <c r="A4" s="182" t="s">
        <v>2</v>
      </c>
      <c r="B4" s="183"/>
      <c r="C4" s="183"/>
      <c r="D4" s="183"/>
      <c r="E4" s="183"/>
      <c r="F4" s="184"/>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87" t="s">
        <v>3</v>
      </c>
      <c r="B6" s="185" t="s">
        <v>106</v>
      </c>
      <c r="C6" s="186"/>
      <c r="D6" s="186"/>
      <c r="E6" s="186"/>
      <c r="F6" s="187" t="s">
        <v>107</v>
      </c>
    </row>
    <row r="7" spans="1:16" s="22" customFormat="1" ht="60" x14ac:dyDescent="0.25">
      <c r="A7" s="188"/>
      <c r="B7" s="60" t="s">
        <v>31</v>
      </c>
      <c r="C7" s="60" t="s">
        <v>109</v>
      </c>
      <c r="D7" s="60" t="s">
        <v>108</v>
      </c>
      <c r="E7" s="60" t="s">
        <v>132</v>
      </c>
      <c r="F7" s="188"/>
      <c r="G7" s="21"/>
      <c r="H7" s="21"/>
      <c r="I7" s="21"/>
      <c r="J7" s="21"/>
      <c r="K7" s="21"/>
      <c r="L7" s="21"/>
      <c r="M7" s="21"/>
      <c r="N7" s="21"/>
    </row>
    <row r="8" spans="1:16" s="36" customFormat="1" ht="26.25" customHeight="1" x14ac:dyDescent="0.2">
      <c r="A8" s="139" t="s">
        <v>229</v>
      </c>
      <c r="B8" s="139">
        <v>21</v>
      </c>
      <c r="C8" s="139">
        <v>21</v>
      </c>
      <c r="D8" s="139">
        <v>0</v>
      </c>
      <c r="E8" s="139">
        <v>0</v>
      </c>
      <c r="F8" s="140" t="s">
        <v>230</v>
      </c>
      <c r="G8" s="38"/>
      <c r="H8" s="38"/>
      <c r="I8" s="38"/>
      <c r="J8" s="38"/>
      <c r="K8" s="38"/>
      <c r="L8" s="38"/>
      <c r="M8" s="38"/>
      <c r="N8" s="38"/>
    </row>
    <row r="9" spans="1:16" s="36" customFormat="1" ht="28.5" x14ac:dyDescent="0.2">
      <c r="A9" s="3">
        <v>42888</v>
      </c>
      <c r="B9" s="4">
        <v>13</v>
      </c>
      <c r="C9" s="4">
        <v>13</v>
      </c>
      <c r="D9" s="4">
        <v>0</v>
      </c>
      <c r="E9" s="4">
        <v>0</v>
      </c>
      <c r="F9" s="20" t="s">
        <v>228</v>
      </c>
      <c r="G9" s="38"/>
      <c r="H9" s="38"/>
      <c r="I9" s="38"/>
      <c r="J9" s="38"/>
      <c r="K9" s="38"/>
      <c r="L9" s="38"/>
      <c r="M9" s="38"/>
      <c r="N9" s="38"/>
    </row>
    <row r="10" spans="1:16" s="36" customFormat="1" ht="14.25" x14ac:dyDescent="0.2">
      <c r="A10" s="3">
        <v>42916</v>
      </c>
      <c r="B10" s="4">
        <v>9</v>
      </c>
      <c r="C10" s="4">
        <v>9</v>
      </c>
      <c r="D10" s="4">
        <v>0</v>
      </c>
      <c r="E10" s="4">
        <v>0</v>
      </c>
      <c r="F10" s="20" t="s">
        <v>240</v>
      </c>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6" t="s">
        <v>271</v>
      </c>
      <c r="B20" s="177"/>
      <c r="C20" s="177"/>
      <c r="D20" s="177"/>
      <c r="E20" s="177"/>
      <c r="F20" s="178"/>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zoomScaleSheetLayoutView="80" workbookViewId="0">
      <selection activeCell="B20" sqref="B20"/>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51" t="s">
        <v>143</v>
      </c>
      <c r="B1" s="158"/>
      <c r="C1" s="159"/>
      <c r="D1" s="52"/>
      <c r="E1" s="52"/>
      <c r="F1" s="52"/>
      <c r="G1" s="52"/>
      <c r="H1" s="52"/>
      <c r="I1" s="52"/>
      <c r="J1" s="52"/>
      <c r="K1" s="52"/>
      <c r="L1" s="52"/>
      <c r="M1" s="52"/>
      <c r="N1" s="52"/>
      <c r="O1" s="53"/>
      <c r="P1" s="53"/>
    </row>
    <row r="3" spans="1:16" x14ac:dyDescent="0.2">
      <c r="A3" s="114" t="str">
        <f>PCMH</f>
        <v>Participating Entity #3</v>
      </c>
      <c r="B3" s="115"/>
      <c r="C3" s="116"/>
    </row>
    <row r="4" spans="1:16" x14ac:dyDescent="0.2">
      <c r="A4" s="117" t="s">
        <v>82</v>
      </c>
      <c r="B4" s="118"/>
      <c r="C4" s="119"/>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4" t="s">
        <v>22</v>
      </c>
      <c r="B6" s="94" t="s">
        <v>104</v>
      </c>
      <c r="C6" s="94" t="s">
        <v>105</v>
      </c>
    </row>
    <row r="7" spans="1:16" s="36" customFormat="1" ht="14.25" x14ac:dyDescent="0.2">
      <c r="A7" s="3" t="s">
        <v>211</v>
      </c>
      <c r="B7" s="45" t="s">
        <v>212</v>
      </c>
      <c r="C7" s="105">
        <v>1</v>
      </c>
    </row>
    <row r="8" spans="1:16" s="36" customFormat="1" ht="14.25" x14ac:dyDescent="0.2">
      <c r="A8" s="3" t="s">
        <v>211</v>
      </c>
      <c r="B8" s="45" t="s">
        <v>213</v>
      </c>
      <c r="C8" s="105">
        <v>1</v>
      </c>
    </row>
    <row r="9" spans="1:16" s="36" customFormat="1" ht="14.25" x14ac:dyDescent="0.2">
      <c r="A9" s="3" t="s">
        <v>214</v>
      </c>
      <c r="B9" s="45" t="s">
        <v>215</v>
      </c>
      <c r="C9" s="106">
        <v>1</v>
      </c>
    </row>
    <row r="10" spans="1:16" s="22" customFormat="1" ht="14.25" x14ac:dyDescent="0.2">
      <c r="A10" s="3" t="s">
        <v>214</v>
      </c>
      <c r="B10" s="45" t="s">
        <v>216</v>
      </c>
      <c r="C10" s="106">
        <v>1</v>
      </c>
    </row>
    <row r="11" spans="1:16" s="22" customFormat="1" ht="14.25" x14ac:dyDescent="0.2">
      <c r="A11" s="3" t="s">
        <v>211</v>
      </c>
      <c r="B11" s="45" t="s">
        <v>217</v>
      </c>
      <c r="C11" s="106">
        <v>1</v>
      </c>
    </row>
    <row r="12" spans="1:16" s="22" customFormat="1" ht="14.25" x14ac:dyDescent="0.2">
      <c r="A12" s="3" t="s">
        <v>10</v>
      </c>
      <c r="B12" s="45" t="s">
        <v>218</v>
      </c>
      <c r="C12" s="105">
        <v>5</v>
      </c>
    </row>
    <row r="13" spans="1:16" s="22" customFormat="1" ht="14.25" x14ac:dyDescent="0.2">
      <c r="A13" s="3" t="s">
        <v>219</v>
      </c>
      <c r="B13" s="45" t="s">
        <v>220</v>
      </c>
      <c r="C13" s="106">
        <v>8</v>
      </c>
    </row>
    <row r="14" spans="1:16" s="22" customFormat="1" ht="14.25" x14ac:dyDescent="0.2">
      <c r="A14" s="3" t="s">
        <v>10</v>
      </c>
      <c r="B14" s="45" t="s">
        <v>227</v>
      </c>
      <c r="C14" s="106">
        <v>9</v>
      </c>
    </row>
    <row r="15" spans="1:16" s="22" customFormat="1" ht="14.25" x14ac:dyDescent="0.2">
      <c r="A15" s="3" t="s">
        <v>221</v>
      </c>
      <c r="B15" s="45" t="s">
        <v>222</v>
      </c>
      <c r="C15" s="106">
        <v>7</v>
      </c>
    </row>
    <row r="16" spans="1:16" s="22" customFormat="1" ht="14.25" x14ac:dyDescent="0.2">
      <c r="A16" s="3" t="s">
        <v>221</v>
      </c>
      <c r="B16" s="45" t="s">
        <v>231</v>
      </c>
      <c r="C16" s="106">
        <v>7</v>
      </c>
    </row>
    <row r="17" spans="1:6" s="22" customFormat="1" ht="14.25" x14ac:dyDescent="0.2">
      <c r="A17" s="3" t="s">
        <v>221</v>
      </c>
      <c r="B17" s="45" t="s">
        <v>241</v>
      </c>
      <c r="C17" s="106">
        <v>7</v>
      </c>
    </row>
    <row r="18" spans="1:6" s="22" customFormat="1" ht="14.25" x14ac:dyDescent="0.2">
      <c r="A18" s="3" t="s">
        <v>257</v>
      </c>
      <c r="B18" s="45" t="s">
        <v>256</v>
      </c>
      <c r="C18" s="106">
        <v>10</v>
      </c>
    </row>
    <row r="19" spans="1:6" s="22" customFormat="1" ht="14.25" x14ac:dyDescent="0.2">
      <c r="A19" s="3"/>
      <c r="B19" s="45"/>
      <c r="C19" s="106"/>
    </row>
    <row r="20" spans="1:6" s="22" customFormat="1" ht="14.25" x14ac:dyDescent="0.2">
      <c r="A20" s="3"/>
      <c r="B20" s="45"/>
      <c r="C20" s="106"/>
    </row>
    <row r="21" spans="1:6" s="22" customFormat="1" ht="14.25" x14ac:dyDescent="0.2">
      <c r="A21" s="3"/>
      <c r="B21" s="45"/>
      <c r="C21" s="106"/>
    </row>
    <row r="22" spans="1:6" s="22" customFormat="1" ht="14.25" x14ac:dyDescent="0.2">
      <c r="A22" s="3"/>
      <c r="B22" s="45"/>
      <c r="C22" s="106"/>
    </row>
    <row r="23" spans="1:6" x14ac:dyDescent="0.2">
      <c r="C23" s="22"/>
      <c r="D23" s="22"/>
      <c r="E23" s="22"/>
      <c r="F23" s="22"/>
    </row>
    <row r="24" spans="1:6" x14ac:dyDescent="0.2">
      <c r="A24" s="16" t="s">
        <v>19</v>
      </c>
      <c r="B24" s="31"/>
      <c r="C24" s="22"/>
      <c r="D24" s="22"/>
      <c r="E24" s="22"/>
      <c r="F24" s="22"/>
    </row>
    <row r="25" spans="1:6" ht="73.150000000000006" customHeight="1" x14ac:dyDescent="0.2">
      <c r="A25" s="176" t="s">
        <v>272</v>
      </c>
      <c r="B25" s="177"/>
      <c r="C25" s="178"/>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row r="29" spans="1:6" x14ac:dyDescent="0.2">
      <c r="C29" s="22"/>
      <c r="D29" s="22"/>
      <c r="E29" s="22"/>
      <c r="F29" s="22"/>
    </row>
    <row r="30" spans="1:6" x14ac:dyDescent="0.2">
      <c r="C30" s="22"/>
      <c r="D30" s="22"/>
      <c r="E30" s="22"/>
      <c r="F30" s="22"/>
    </row>
    <row r="31" spans="1:6" x14ac:dyDescent="0.2">
      <c r="C31" s="22"/>
      <c r="D31" s="22"/>
      <c r="E31" s="22"/>
      <c r="F31" s="22"/>
    </row>
    <row r="32" spans="1:6" x14ac:dyDescent="0.2">
      <c r="C32" s="22"/>
      <c r="D32" s="22"/>
      <c r="E32" s="22"/>
      <c r="F32" s="22"/>
    </row>
  </sheetData>
  <mergeCells count="2">
    <mergeCell ref="A25:C25"/>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2017-06-08T14:10:47Z</cp:lastPrinted>
  <dcterms:created xsi:type="dcterms:W3CDTF">2017-02-26T22:25:48Z</dcterms:created>
  <dcterms:modified xsi:type="dcterms:W3CDTF">2017-08-23T18:47:08Z</dcterms:modified>
</cp:coreProperties>
</file>