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2880" yWindow="2145" windowWidth="12930" windowHeight="5790" tabRatio="735"/>
  </bookViews>
  <sheets>
    <sheet name="PCMH Cover" sheetId="2" r:id="rId1"/>
    <sheet name="Overall Instructions" sheetId="5" r:id="rId2"/>
    <sheet name="Demographics" sheetId="10" r:id="rId3"/>
    <sheet name="Staffing" sheetId="3" r:id="rId4"/>
    <sheet name="Enhanced Care Coordination" sheetId="8" r:id="rId5"/>
    <sheet name="Community Linkages" sheetId="9" r:id="rId6"/>
    <sheet name="Member Advisory Board" sheetId="4" r:id="rId7"/>
    <sheet name="Training" sheetId="7" r:id="rId8"/>
    <sheet name="NCQA or TJC updates" sheetId="15" r:id="rId9"/>
    <sheet name="Definitions" sheetId="13" r:id="rId10"/>
  </sheets>
  <externalReferences>
    <externalReference r:id="rId11"/>
    <externalReference r:id="rId12"/>
    <externalReference r:id="rId13"/>
  </externalReferences>
  <definedNames>
    <definedName name="_xlnm.Print_Area" localSheetId="5">'Community Linkages'!$A$1:$E$63</definedName>
    <definedName name="_xlnm.Print_Area" localSheetId="9">Definitions!$A$1:$B$27</definedName>
    <definedName name="_xlnm.Print_Area" localSheetId="2">Demographics!$A$1:$M$20</definedName>
    <definedName name="_xlnm.Print_Area" localSheetId="4">'Enhanced Care Coordination'!$A$1:$M$21</definedName>
    <definedName name="_xlnm.Print_Area" localSheetId="6">'Member Advisory Board'!$A$1:$G$23</definedName>
    <definedName name="_xlnm.Print_Area" localSheetId="8">'NCQA or TJC updates'!$A$1:$A$6</definedName>
    <definedName name="_xlnm.Print_Area" localSheetId="1">'Overall Instructions'!$A$1:$A$4</definedName>
    <definedName name="_xlnm.Print_Area" localSheetId="0">'PCMH Cover'!$A$1:$M$34</definedName>
    <definedName name="_xlnm.Print_Area" localSheetId="3">Staffing!$A$1:$K$40</definedName>
    <definedName name="_xlnm.Print_Area" localSheetId="7">Training!$A$1:$C$23</definedName>
    <definedName name="_xlnm.Print_Titles" localSheetId="5">'Community Linkages'!$4:$7</definedName>
    <definedName name="_xlnm.Print_Titles" localSheetId="9">Definitions!$1:$3</definedName>
    <definedName name="_xlnm.Print_Titles" localSheetId="4">'Enhanced Care Coordination'!$5:$8</definedName>
    <definedName name="_xlnm.Print_Titles" localSheetId="6">'Member Advisory Board'!$3:$7</definedName>
    <definedName name="_xlnm.Print_Titles" localSheetId="8">'NCQA or TJC updates'!$3:$4</definedName>
    <definedName name="_xlnm.Print_Titles" localSheetId="1">'Overall Instructions'!$1:$2</definedName>
    <definedName name="_xlnm.Print_Titles" localSheetId="7">Training!$3:$6</definedName>
  </definedNames>
  <calcPr calcId="145621"/>
</workbook>
</file>

<file path=xl/calcChain.xml><?xml version="1.0" encoding="utf-8"?>
<calcChain xmlns="http://schemas.openxmlformats.org/spreadsheetml/2006/main">
  <c r="J14" i="10" l="1"/>
  <c r="B9" i="8" l="1"/>
  <c r="A9" i="8" l="1"/>
  <c r="A3" i="3"/>
</calcChain>
</file>

<file path=xl/sharedStrings.xml><?xml version="1.0" encoding="utf-8"?>
<sst xmlns="http://schemas.openxmlformats.org/spreadsheetml/2006/main" count="448" uniqueCount="260">
  <si>
    <t>FTE</t>
  </si>
  <si>
    <t>Member Advisory Board</t>
  </si>
  <si>
    <t>Enhanced Care Coordination</t>
  </si>
  <si>
    <t>Measurement Item</t>
  </si>
  <si>
    <t>Jan</t>
  </si>
  <si>
    <t>Feb</t>
  </si>
  <si>
    <t>Mar</t>
  </si>
  <si>
    <t>Apr</t>
  </si>
  <si>
    <t>May</t>
  </si>
  <si>
    <t>Jun</t>
  </si>
  <si>
    <t>Jul</t>
  </si>
  <si>
    <t>Aug</t>
  </si>
  <si>
    <t>Sep</t>
  </si>
  <si>
    <t>Oct</t>
  </si>
  <si>
    <t>Nov</t>
  </si>
  <si>
    <t>Dec</t>
  </si>
  <si>
    <t>Comments</t>
  </si>
  <si>
    <t>Children and Youth with Special Healthcare Needs (CYSHCN)</t>
  </si>
  <si>
    <t>Community linkages to address social determinants of health</t>
  </si>
  <si>
    <t>Month</t>
  </si>
  <si>
    <t>A program administered by CHN that was developed to meet the diverse needs of the most socially and medically vulnerable members.</t>
  </si>
  <si>
    <t>Definitions</t>
  </si>
  <si>
    <t>Definition</t>
  </si>
  <si>
    <t>IEP</t>
  </si>
  <si>
    <t xml:space="preserve">WRAP </t>
  </si>
  <si>
    <t>Intensive Care Management (ICM)</t>
  </si>
  <si>
    <t>Acronyms and Terms</t>
  </si>
  <si>
    <t>Name of Partner Organization</t>
  </si>
  <si>
    <t>Staff Name</t>
  </si>
  <si>
    <t>PCMH+ members with behavioral health conditions</t>
  </si>
  <si>
    <t>PCMH+ members with disabilities</t>
  </si>
  <si>
    <t>Full time equivalent, the ratio of the total number of paid hours during a period (part time, full time, contracted) by the number of working hours in that period Mondays through Fridays.</t>
  </si>
  <si>
    <t>Community Health Network of Connecticut</t>
  </si>
  <si>
    <t>CHN</t>
  </si>
  <si>
    <t>FQHC</t>
  </si>
  <si>
    <t>PCMH+ members who are transition-age youth (TAY)</t>
  </si>
  <si>
    <t>Transition-Age Youth (TAY)</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</si>
  <si>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</si>
  <si>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</si>
  <si>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</si>
  <si>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</si>
  <si>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</si>
  <si>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</si>
  <si>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</si>
  <si>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</si>
  <si>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</si>
  <si>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Overall Instructions</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</si>
  <si>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</si>
  <si>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</si>
  <si>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</si>
  <si>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</si>
  <si>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</si>
  <si>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</si>
  <si>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</si>
  <si>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</si>
  <si>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</si>
  <si>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</si>
  <si>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</si>
  <si>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</si>
  <si>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</si>
  <si>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</si>
  <si>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</si>
  <si>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</si>
  <si>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</si>
  <si>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</si>
  <si>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Training</t>
  </si>
  <si>
    <t>Enhanced Care Coordination Activities</t>
  </si>
  <si>
    <t>Care Coordination Add-On Payments</t>
  </si>
  <si>
    <t>Transition Plans (for TAY)</t>
  </si>
  <si>
    <t>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</si>
  <si>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</si>
  <si>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</si>
  <si>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</si>
  <si>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</si>
  <si>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</si>
  <si>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</si>
  <si>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</si>
  <si>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</si>
  <si>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PCMH+ Trainings Provided </t>
  </si>
  <si>
    <t># Staff Attending</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</si>
  <si>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</si>
  <si>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</si>
  <si>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</si>
  <si>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</si>
  <si>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</si>
  <si>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</si>
  <si>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</si>
  <si>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</si>
  <si>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</si>
  <si>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</si>
  <si>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</si>
  <si>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</si>
  <si>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</si>
  <si>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</si>
  <si>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</si>
  <si>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</si>
  <si>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</si>
  <si>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</si>
  <si>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</si>
  <si>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</si>
  <si>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</si>
  <si>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</si>
  <si>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Psychiatric Advance Directive</t>
  </si>
  <si>
    <t>Social Determinants of Health</t>
  </si>
  <si>
    <t xml:space="preserve">PCMH+ Voting Members </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</si>
  <si>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</si>
  <si>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</si>
  <si>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</si>
  <si>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</si>
  <si>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</si>
  <si>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</si>
  <si>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</si>
  <si>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Name of Board</t>
  </si>
  <si>
    <t>Type of Care Coordinator</t>
  </si>
  <si>
    <t>Care Coordinator</t>
  </si>
  <si>
    <t>BH Care Coordinator</t>
  </si>
  <si>
    <t>Other</t>
  </si>
  <si>
    <t>Nutrition</t>
  </si>
  <si>
    <t>Elder-serving</t>
  </si>
  <si>
    <t>BH/SUD</t>
  </si>
  <si>
    <t>Transportation</t>
  </si>
  <si>
    <t>Number of Members in Attendance</t>
  </si>
  <si>
    <t>Meeting Date</t>
  </si>
  <si>
    <t>Total Number of  Attendees</t>
  </si>
  <si>
    <t>Required care coordination activities that all PCMH+ Participating Entities must provide. These activities are described in Section III.F.4 of the RFP.</t>
  </si>
  <si>
    <t>Number of psychiatric advanced directives collected, reviewed and placed into the member’s record during the reporting timeframe</t>
  </si>
  <si>
    <t xml:space="preserve">PCMH+ members with disabilities who received an adjusted appointment time </t>
  </si>
  <si>
    <t>Number of PCMH+ attributed members</t>
  </si>
  <si>
    <t>Care Coordinator and Behavioral Health Care Coordinator Staffing</t>
  </si>
  <si>
    <t>PCMH+ unique members refusing care coordination during the reporting timeframe</t>
  </si>
  <si>
    <t xml:space="preserve">Update on Progress Toward NCQA Recognition or TJC Certification </t>
  </si>
  <si>
    <r>
      <rPr>
        <b/>
        <sz val="16"/>
        <rFont val="Arial"/>
        <family val="2"/>
      </rPr>
      <t>***Advanced Networks Only***</t>
    </r>
    <r>
      <rPr>
        <sz val="11"/>
        <rFont val="Arial"/>
        <family val="2"/>
      </rPr>
      <t xml:space="preserve">
</t>
    </r>
    <r>
      <rPr>
        <b/>
        <sz val="11"/>
        <rFont val="Arial"/>
        <family val="2"/>
      </rPr>
      <t>RFP Page 14, Section 1, D.7.b.i and c.ii.</t>
    </r>
    <r>
      <rPr>
        <b/>
        <sz val="11"/>
        <color rgb="FF7030A0"/>
        <rFont val="Arial"/>
        <family val="2"/>
      </rPr>
      <t xml:space="preserve">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(2018). 
</t>
    </r>
    <r>
      <rPr>
        <b/>
        <sz val="16"/>
        <rFont val="Arial"/>
        <family val="2"/>
      </rPr>
      <t>***FQHCs Only***</t>
    </r>
    <r>
      <rPr>
        <sz val="11"/>
        <rFont val="Arial"/>
        <family val="2"/>
      </rPr>
      <t xml:space="preserve">
</t>
    </r>
    <r>
      <rPr>
        <b/>
        <sz val="11"/>
        <rFont val="Arial"/>
        <family val="2"/>
      </rPr>
      <t>RFP Page 13, Section 1, D.7.a.iii.</t>
    </r>
    <r>
      <rPr>
        <sz val="11"/>
        <rFont val="Arial"/>
        <family val="2"/>
      </rPr>
      <t xml:space="preserve"> 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(TJC).
</t>
    </r>
    <r>
      <rPr>
        <b/>
        <sz val="16"/>
        <rFont val="Arial"/>
        <family val="2"/>
      </rPr>
      <t>***Both Advanced Networks and FQHCs***</t>
    </r>
    <r>
      <rPr>
        <sz val="11"/>
        <rFont val="Arial"/>
        <family val="2"/>
      </rPr>
      <t xml:space="preserve">
In the box below, provide a status update of the process to become fully recognized by NCQA or verify Joint Commission certification. Steps to become recognized are detailed in the RFP.</t>
    </r>
  </si>
  <si>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intellectual disability, organic brain syndrome, emotional or mental illness, and specific learning disabilities. </t>
    </r>
  </si>
  <si>
    <t xml:space="preserve">Wellness Recovery Action Plan® or WRAP. For purposes of this program, WRAP-like recovery instruments are equally acceptable.
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</si>
  <si>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b/>
        <sz val="11"/>
        <rFont val="Arial"/>
        <family val="2"/>
      </rPr>
      <t xml:space="preserve">RFP Page 33, Section III.F.4.c 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or more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b/>
        <sz val="11"/>
        <rFont val="Arial"/>
        <family val="2"/>
      </rPr>
      <t xml:space="preserve">RFP Page 33, Section III.F.5.a Behavioral Health Care Coordinators: </t>
    </r>
    <r>
      <rPr>
        <sz val="11"/>
        <rFont val="Arial"/>
        <family val="2"/>
      </rPr>
      <t xml:space="preserve">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t>
    </r>
    <r>
      <rPr>
        <b/>
        <sz val="11"/>
        <rFont val="Arial"/>
        <family val="2"/>
      </rPr>
      <t xml:space="preserve">Instructions: </t>
    </r>
    <r>
      <rPr>
        <sz val="11"/>
        <rFont val="Arial"/>
        <family val="2"/>
      </rPr>
      <t xml:space="preserve">
</t>
    </r>
    <r>
      <rPr>
        <b/>
        <sz val="11"/>
        <rFont val="Arial"/>
        <family val="2"/>
      </rPr>
      <t>Column A:</t>
    </r>
    <r>
      <rPr>
        <sz val="11"/>
        <rFont val="Arial"/>
        <family val="2"/>
      </rPr>
      <t xml:space="preserve"> Enter the name of the staff person.
</t>
    </r>
    <r>
      <rPr>
        <b/>
        <sz val="11"/>
        <rFont val="Arial"/>
        <family val="2"/>
      </rPr>
      <t>Column B:</t>
    </r>
    <r>
      <rPr>
        <sz val="11"/>
        <rFont val="Arial"/>
        <family val="2"/>
      </rPr>
      <t xml:space="preserve"> Choose "Care Coordinator" or "BH Care Coordinator" from the drop down.
</t>
    </r>
    <r>
      <rPr>
        <b/>
        <sz val="11"/>
        <rFont val="Arial"/>
        <family val="2"/>
      </rPr>
      <t xml:space="preserve">
Column C:</t>
    </r>
    <r>
      <rPr>
        <sz val="11"/>
        <rFont val="Arial"/>
        <family val="2"/>
      </rPr>
      <t xml:space="preserve"> Provide the</t>
    </r>
    <r>
      <rPr>
        <b/>
        <sz val="11"/>
        <rFont val="Arial"/>
        <family val="2"/>
      </rPr>
      <t xml:space="preserve"> full time equivalency of the care coordinato</t>
    </r>
    <r>
      <rPr>
        <sz val="11"/>
        <rFont val="Arial"/>
        <family val="2"/>
      </rPr>
      <t xml:space="preserve">r. For instance, if the position is considered half time (i.e., 20 hours out of a 40 hour work week), enter ".5". If considered full time (i.e., 40 hours out of a 40 hour work week), enter "1".
</t>
    </r>
    <r>
      <rPr>
        <b/>
        <sz val="11"/>
        <rFont val="Arial"/>
        <family val="2"/>
      </rPr>
      <t xml:space="preserve">
Column D:</t>
    </r>
    <r>
      <rPr>
        <sz val="11"/>
        <rFont val="Arial"/>
        <family val="2"/>
      </rPr>
      <t xml:space="preserve"> Enter the approximate percent of time the care coordinator devotes to care coordination activities per week across all sites managed by the care coordinator.
</t>
    </r>
    <r>
      <rPr>
        <b/>
        <sz val="11"/>
        <rFont val="Arial"/>
        <family val="2"/>
      </rPr>
      <t xml:space="preserve">
Column E:</t>
    </r>
    <r>
      <rPr>
        <sz val="11"/>
        <rFont val="Arial"/>
        <family val="2"/>
      </rPr>
      <t xml:space="preserve"> Indicate the number of Participating Entity sites that are managed by the care coordinator. 
</t>
    </r>
    <r>
      <rPr>
        <b/>
        <sz val="11"/>
        <rFont val="Arial"/>
        <family val="2"/>
      </rPr>
      <t xml:space="preserve">
Column F:</t>
    </r>
    <r>
      <rPr>
        <sz val="11"/>
        <rFont val="Arial"/>
        <family val="2"/>
      </rPr>
      <t xml:space="preserve"> Enter the hiring date of the care coordinator.
</t>
    </r>
    <r>
      <rPr>
        <b/>
        <sz val="11"/>
        <rFont val="Arial"/>
        <family val="2"/>
      </rPr>
      <t xml:space="preserve">
</t>
    </r>
    <r>
      <rPr>
        <sz val="11"/>
        <rFont val="Arial"/>
        <family val="2"/>
      </rPr>
      <t xml:space="preserve">
</t>
    </r>
  </si>
  <si>
    <r>
      <t xml:space="preserve">This reporting template and specifications outline monthly reporting requirements for PCMH+ Participating Entities contracted with DSS, effective June 1, 2018. This reporting template does not replace any reporting, electronic data submission requirements or financial monitoring requirements from DSS; it promotes consistent and uniform reporting of performance measures for PCMH+. </t>
    </r>
    <r>
      <rPr>
        <b/>
        <sz val="11"/>
        <rFont val="Arial"/>
        <family val="2"/>
      </rPr>
      <t xml:space="preserve">Data should be reported for PCMH+ members only unless otherwise specified. </t>
    </r>
    <r>
      <rPr>
        <sz val="11"/>
        <rFont val="Arial"/>
        <family val="2"/>
      </rPr>
      <t xml:space="preserve">
Individualized instructions are included in each tab. Each Participating Entity should input data as appropriate in the reporting cells for the current month or quarter, as designated in each tab, or as required. Unless otherwise indicated, data are specific to the current month or quarter and are not cumulative.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
    </r>
    <r>
      <rPr>
        <sz val="11"/>
        <rFont val="Arial"/>
        <family val="2"/>
      </rPr>
      <t xml:space="preserve">
The report is due by the 16th day of every month.  
Data collection for this report begins in </t>
    </r>
    <r>
      <rPr>
        <b/>
        <sz val="11"/>
        <rFont val="Arial"/>
        <family val="2"/>
      </rPr>
      <t>June 2018</t>
    </r>
    <r>
      <rPr>
        <sz val="11"/>
        <rFont val="Arial"/>
        <family val="2"/>
      </rPr>
      <t xml:space="preserve">.
Before beginning data entry, select the "Enable Content" button if it appears at the top of the spreadsheet.
</t>
    </r>
  </si>
  <si>
    <t>PCMH+ Children and Youth with Special Healthcare Needs (CYSHCN)</t>
  </si>
  <si>
    <r>
      <rPr>
        <b/>
        <sz val="11"/>
        <rFont val="Arial"/>
        <family val="2"/>
      </rPr>
      <t>Column G:</t>
    </r>
    <r>
      <rPr>
        <sz val="11"/>
        <rFont val="Arial"/>
        <family val="2"/>
      </rPr>
      <t xml:space="preserve"> Enter the termination date of the care coordinator, if applicable.</t>
    </r>
    <r>
      <rPr>
        <b/>
        <sz val="11"/>
        <rFont val="Arial"/>
        <family val="2"/>
      </rPr>
      <t xml:space="preserve">
Column H: </t>
    </r>
    <r>
      <rPr>
        <sz val="11"/>
        <rFont val="Arial"/>
        <family val="2"/>
      </rPr>
      <t xml:space="preserve">If the care coordinator has licensure or certification (i.e., RN), enter it here.
</t>
    </r>
    <r>
      <rPr>
        <b/>
        <sz val="11"/>
        <rFont val="Arial"/>
        <family val="2"/>
      </rPr>
      <t>Column I:</t>
    </r>
    <r>
      <rPr>
        <sz val="11"/>
        <rFont val="Arial"/>
        <family val="2"/>
      </rPr>
      <t xml:space="preserve"> Estimate the total number of years the individual has been providing care coordination services.
</t>
    </r>
    <r>
      <rPr>
        <b/>
        <sz val="11"/>
        <rFont val="Arial"/>
        <family val="2"/>
      </rPr>
      <t xml:space="preserve">Column J: </t>
    </r>
    <r>
      <rPr>
        <sz val="11"/>
        <rFont val="Arial"/>
        <family val="2"/>
      </rPr>
      <t xml:space="preserve">Estimate the total number of years the individual has been providing care coordination services focused specifically on behavioral health needs.
</t>
    </r>
    <r>
      <rPr>
        <b/>
        <sz val="11"/>
        <rFont val="Arial"/>
        <family val="2"/>
      </rPr>
      <t xml:space="preserve">
Column K: </t>
    </r>
    <r>
      <rPr>
        <sz val="11"/>
        <rFont val="Arial"/>
        <family val="2"/>
      </rPr>
      <t>List other responsibilities the care coordinator performs as required by the Participating Entity. 
Additional rows may be added as necessary. Please update as needed.</t>
    </r>
  </si>
  <si>
    <r>
      <rPr>
        <b/>
        <sz val="11"/>
        <rFont val="Arial"/>
        <family val="2"/>
      </rPr>
      <t xml:space="preserve">RFP Page 40, Section F.10.  </t>
    </r>
    <r>
      <rPr>
        <sz val="11"/>
        <rFont val="Arial"/>
        <family val="2"/>
      </rPr>
      <t xml:space="preserve">In an effort to meaningfully impact social determinants of health, promote physical and behavioral health integrated care and assist PCMH+ members in utilizing their Medicaid benefits, PCMH+ Participating Entities must implement and enhance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PCMH+ Participating Entities must sponsor local community collaborative forums or participate in existing collaborative forums to develop broader understanding and partnerships between health providers and community resource agencies. PCMH+ Participating Entities will be able to demonstrate the results of engaging in partnerships, available access for members to various types of medical and non-medical services, and observations regarding the potential short-term and long-term impacts on members. Community partnerships will meaningfully impact social determinants of health, promote physical and behavioral health integrated care, and facilitate rapid access to care and needed resources. Resources and linkages below are not required to be PCMH+-specific. 
</t>
    </r>
    <r>
      <rPr>
        <b/>
        <sz val="11"/>
        <rFont val="Arial"/>
        <family val="2"/>
      </rPr>
      <t xml:space="preserve">Instructions: </t>
    </r>
    <r>
      <rPr>
        <sz val="11"/>
        <rFont val="Arial"/>
        <family val="2"/>
      </rPr>
      <t xml:space="preserve">Additional rows may be added as necessary. Please update as needed.
</t>
    </r>
    <r>
      <rPr>
        <b/>
        <sz val="11"/>
        <rFont val="Arial"/>
        <family val="2"/>
      </rPr>
      <t xml:space="preserve">
Column A: </t>
    </r>
    <r>
      <rPr>
        <sz val="11"/>
        <rFont val="Arial"/>
        <family val="2"/>
      </rPr>
      <t xml:space="preserve">Enter the name of the local community organization partner.
</t>
    </r>
    <r>
      <rPr>
        <b/>
        <sz val="11"/>
        <rFont val="Arial"/>
        <family val="2"/>
      </rPr>
      <t xml:space="preserve">
Column B: </t>
    </r>
    <r>
      <rPr>
        <sz val="11"/>
        <rFont val="Arial"/>
        <family val="2"/>
      </rPr>
      <t xml:space="preserve">Select the type of organization listed in the drop down to indicate the position. If the organization provides multiple services, choose "Other" and add the primary services provided in Column C.
</t>
    </r>
    <r>
      <rPr>
        <b/>
        <sz val="11"/>
        <rFont val="Arial"/>
        <family val="2"/>
      </rPr>
      <t xml:space="preserve">
Column C:</t>
    </r>
    <r>
      <rPr>
        <sz val="11"/>
        <rFont val="Arial"/>
        <family val="2"/>
      </rPr>
      <t xml:space="preserve"> Provide the type(s) of services provided by the organization.
</t>
    </r>
    <r>
      <rPr>
        <b/>
        <sz val="11"/>
        <rFont val="Arial"/>
        <family val="2"/>
      </rPr>
      <t xml:space="preserve">
Column D:</t>
    </r>
    <r>
      <rPr>
        <sz val="11"/>
        <rFont val="Arial"/>
        <family val="2"/>
      </rPr>
      <t xml:space="preserve"> Enter the name of the main contact at the partnership organization.
</t>
    </r>
    <r>
      <rPr>
        <b/>
        <sz val="11"/>
        <rFont val="Arial"/>
        <family val="2"/>
      </rPr>
      <t xml:space="preserve">
Column E: </t>
    </r>
    <r>
      <rPr>
        <sz val="11"/>
        <rFont val="Arial"/>
        <family val="2"/>
      </rPr>
      <t xml:space="preserve">Enter the approximate date the partnership was established.
</t>
    </r>
  </si>
  <si>
    <r>
      <rPr>
        <b/>
        <sz val="11"/>
        <rFont val="Arial"/>
        <family val="2"/>
      </rPr>
      <t xml:space="preserve">RFP Page 28, Section III, F.2.f 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The clinical director and senior leader from FQHCs are not required to be full time or solely dedicated to the FQHC.
</t>
    </r>
    <r>
      <rPr>
        <b/>
        <sz val="11"/>
        <rFont val="Arial"/>
        <family val="2"/>
      </rPr>
      <t>Column A:</t>
    </r>
    <r>
      <rPr>
        <sz val="11"/>
        <rFont val="Arial"/>
        <family val="2"/>
      </rPr>
      <t xml:space="preserve"> Enter the name of the current staff person.
</t>
    </r>
    <r>
      <rPr>
        <b/>
        <sz val="11"/>
        <rFont val="Arial"/>
        <family val="2"/>
      </rPr>
      <t>Column B:</t>
    </r>
    <r>
      <rPr>
        <sz val="11"/>
        <rFont val="Arial"/>
        <family val="2"/>
      </rPr>
      <t xml:space="preserve"> Select "Clinical Director" or "Senior Leader" from the drop down to indicate the position. 
</t>
    </r>
    <r>
      <rPr>
        <b/>
        <sz val="11"/>
        <rFont val="Arial"/>
        <family val="2"/>
      </rPr>
      <t>Column C:</t>
    </r>
    <r>
      <rPr>
        <sz val="11"/>
        <rFont val="Arial"/>
        <family val="2"/>
      </rPr>
      <t xml:space="preserve"> Provide the full time equivalency</t>
    </r>
    <r>
      <rPr>
        <sz val="11"/>
        <color rgb="FFFF0000"/>
        <rFont val="Arial"/>
        <family val="2"/>
      </rPr>
      <t xml:space="preserve"> </t>
    </r>
    <r>
      <rPr>
        <sz val="11"/>
        <rFont val="Arial"/>
        <family val="2"/>
      </rPr>
      <t xml:space="preserve">of the care coordinator. For instance, if the position is considered half time (i.e. 20 hours out of a 40 hour work week), enter ".5". If considered full time (i.e., 40 hours out of a 40 hour work week), enter "1".
</t>
    </r>
    <r>
      <rPr>
        <b/>
        <sz val="11"/>
        <rFont val="Arial"/>
        <family val="2"/>
      </rPr>
      <t>Column D:</t>
    </r>
    <r>
      <rPr>
        <sz val="11"/>
        <rFont val="Arial"/>
        <family val="2"/>
      </rPr>
      <t xml:space="preserve"> Enter the approximate percent of time the program lead is assigned each week to program support activities.
</t>
    </r>
    <r>
      <rPr>
        <b/>
        <sz val="11"/>
        <rFont val="Arial"/>
        <family val="2"/>
      </rPr>
      <t>Column E:</t>
    </r>
    <r>
      <rPr>
        <sz val="11"/>
        <rFont val="Arial"/>
        <family val="2"/>
      </rPr>
      <t xml:space="preserve"> If the care coordinator has licensure or certification (i.e. RN), enter it here.
</t>
    </r>
  </si>
  <si>
    <r>
      <rPr>
        <b/>
        <sz val="11"/>
        <rFont val="Arial"/>
        <family val="2"/>
      </rPr>
      <t xml:space="preserve">RFP Page 15, Section 1, D.7.c.iv.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More than one advisory body may be listed.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t>
    </r>
    <r>
      <rPr>
        <b/>
        <sz val="11"/>
        <rFont val="Arial"/>
        <family val="2"/>
      </rPr>
      <t>Column A:</t>
    </r>
    <r>
      <rPr>
        <sz val="11"/>
        <rFont val="Arial"/>
        <family val="2"/>
      </rPr>
      <t xml:space="preserve"> Enter the date of the meeting.
</t>
    </r>
    <r>
      <rPr>
        <b/>
        <sz val="11"/>
        <rFont val="Arial"/>
        <family val="2"/>
      </rPr>
      <t>Column B:</t>
    </r>
    <r>
      <rPr>
        <sz val="11"/>
        <rFont val="Arial"/>
        <family val="2"/>
      </rPr>
      <t xml:space="preserve"> Provide the name of the oversight body. 
</t>
    </r>
    <r>
      <rPr>
        <b/>
        <sz val="11"/>
        <rFont val="Arial"/>
        <family val="2"/>
      </rPr>
      <t>Column C:</t>
    </r>
    <r>
      <rPr>
        <sz val="11"/>
        <rFont val="Arial"/>
        <family val="2"/>
      </rPr>
      <t xml:space="preserve"> Record the total number of board members attending. 
</t>
    </r>
    <r>
      <rPr>
        <b/>
        <sz val="11"/>
        <rFont val="Arial"/>
        <family val="2"/>
      </rPr>
      <t>Column D:</t>
    </r>
    <r>
      <rPr>
        <sz val="11"/>
        <rFont val="Arial"/>
        <family val="2"/>
      </rPr>
      <t xml:space="preserve"> Out of the total number of board members attending, provide the number of board members who are also voting members. 
</t>
    </r>
    <r>
      <rPr>
        <b/>
        <sz val="11"/>
        <rFont val="Arial"/>
        <family val="2"/>
      </rPr>
      <t>Column E:</t>
    </r>
    <r>
      <rPr>
        <sz val="11"/>
        <rFont val="Arial"/>
        <family val="2"/>
      </rPr>
      <t xml:space="preserve"> Record the total number of PCMH+ members attending.
</t>
    </r>
    <r>
      <rPr>
        <b/>
        <sz val="11"/>
        <rFont val="Arial"/>
        <family val="2"/>
      </rPr>
      <t>Column F:</t>
    </r>
    <r>
      <rPr>
        <sz val="11"/>
        <rFont val="Arial"/>
        <family val="2"/>
      </rPr>
      <t xml:space="preserve"> Out of the total number of PCMH+ members attending, provide the number of PCMH+ members who are voting members.
</t>
    </r>
    <r>
      <rPr>
        <b/>
        <sz val="11"/>
        <rFont val="Arial"/>
        <family val="2"/>
      </rPr>
      <t>Column G:</t>
    </r>
    <r>
      <rPr>
        <sz val="11"/>
        <rFont val="Arial"/>
        <family val="2"/>
      </rPr>
      <t xml:space="preserve"> List the topics covered at the meeting.
Additional rows may be added as necessary. Please update as needed.</t>
    </r>
  </si>
  <si>
    <r>
      <rPr>
        <b/>
        <sz val="11"/>
        <rFont val="Arial"/>
        <family val="2"/>
      </rPr>
      <t>RFP Page 32, Section III, F.4.b.i. and age 33, Section III, F.4.e.iii.</t>
    </r>
    <r>
      <rPr>
        <sz val="11"/>
        <rFont val="Arial"/>
        <family val="2"/>
      </rPr>
      <t xml:space="preserve"> 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t>
    </r>
    <r>
      <rPr>
        <b/>
        <sz val="11"/>
        <rFont val="Arial"/>
        <family val="2"/>
      </rPr>
      <t>Column A:</t>
    </r>
    <r>
      <rPr>
        <sz val="11"/>
        <rFont val="Arial"/>
        <family val="2"/>
      </rPr>
      <t xml:space="preserve"> List the month that the training occurred. 
</t>
    </r>
    <r>
      <rPr>
        <b/>
        <sz val="11"/>
        <rFont val="Arial"/>
        <family val="2"/>
      </rPr>
      <t>Column B:</t>
    </r>
    <r>
      <rPr>
        <sz val="11"/>
        <rFont val="Arial"/>
        <family val="2"/>
      </rPr>
      <t xml:space="preserve"> Record the training topics provided for PCMH+ staff. Include required training and</t>
    </r>
    <r>
      <rPr>
        <b/>
        <sz val="11"/>
        <rFont val="Arial"/>
        <family val="2"/>
      </rPr>
      <t xml:space="preserve"> </t>
    </r>
    <r>
      <rPr>
        <sz val="11"/>
        <rFont val="Arial"/>
        <family val="2"/>
      </rPr>
      <t>any additional relevant training</t>
    </r>
    <r>
      <rPr>
        <i/>
        <sz val="11"/>
        <rFont val="Arial"/>
        <family val="2"/>
      </rPr>
      <t xml:space="preserve"> </t>
    </r>
    <r>
      <rPr>
        <sz val="11"/>
        <rFont val="Arial"/>
        <family val="2"/>
      </rPr>
      <t xml:space="preserve">that may be beneficial to staff caring for PCMH+ members.
</t>
    </r>
    <r>
      <rPr>
        <b/>
        <sz val="11"/>
        <rFont val="Arial"/>
        <family val="2"/>
      </rPr>
      <t>Column C:</t>
    </r>
    <r>
      <rPr>
        <sz val="11"/>
        <rFont val="Arial"/>
        <family val="2"/>
      </rPr>
      <t xml:space="preserve"> Provide the number of staff trained for each training.
Additional rows may be added as necessary. Please update as needed.</t>
    </r>
  </si>
  <si>
    <t>Organizations that assist the community with housing, clothing, utility bill assistance, nutrition, food assistance, employment assistance, education, child care, transportation, language and literacy training, elder support services, etc.</t>
  </si>
  <si>
    <t>PCMH+ unique members with a care coordination or behavioral health care coordination contact during the reporting timeframe</t>
  </si>
  <si>
    <t>Total PCMH+ care coordination and/or behavioral health care coordination contacts made during the reporting timeframe</t>
  </si>
  <si>
    <t>PCMH+ member screenings for a behavioral health condition during the reporting timeframe</t>
  </si>
  <si>
    <t>PCMH+ members who are receiving Intensive Care Management (ICM) level services at the PE</t>
  </si>
  <si>
    <t>PCMH+ members who are TAY with transition care plans obtained or noted in the record during the reporting timeframe.</t>
  </si>
  <si>
    <t>PCMH+ members with an Individualized Education Plan (IEP) or 504 Plan obtained or noted in the record during the reporting timeframe</t>
  </si>
  <si>
    <r>
      <rPr>
        <b/>
        <sz val="11"/>
        <rFont val="Arial"/>
        <family val="2"/>
      </rPr>
      <t>Care Coordinator Staffing Assurance</t>
    </r>
    <r>
      <rPr>
        <sz val="11"/>
        <rFont val="Arial"/>
        <family val="2"/>
      </rPr>
      <t xml:space="preserve">: In narrative form, please describe how you ensure that care coordination is available at all of your sites. In addition, please describe how and where you are performing care coordination activities. Include the total number of sites where services are provided. Under the RFP, PEs have options regarding the availability of PE care coordination staff. For example, some PEs will have a care coordinator or a team of care coordinators at each site who is responsible for the entire PCMH+ population. in this section, provide assurance that your volume of available care coordinators is sufficient to cover the needs of your members. If during the course of the contract year, there is turnover in care coordination staff, provide information regarding continuity of care in this areas as well. </t>
    </r>
  </si>
  <si>
    <r>
      <t xml:space="preserve">Number of member WRAP plans </t>
    </r>
    <r>
      <rPr>
        <b/>
        <sz val="11"/>
        <rFont val="Arial"/>
        <family val="2"/>
      </rPr>
      <t>obtained and a copy maintained</t>
    </r>
    <r>
      <rPr>
        <sz val="11"/>
        <rFont val="Arial"/>
        <family val="2"/>
      </rPr>
      <t xml:space="preserve"> and placed into the member’s record during the reporting timeframe. This differs from the add-on care coordination WRAP requirement for FQHCs which requires active engagement with members to develop and/or update WRAPs or other recovery tools.</t>
    </r>
  </si>
  <si>
    <t>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</si>
  <si>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</si>
  <si>
    <r>
      <t>When two disorders or illnesses occur in the same person, simultaneously or sequentially, they are described as co</t>
    </r>
    <r>
      <rPr>
        <sz val="11"/>
        <rFont val="Calibri"/>
        <family val="2"/>
      </rPr>
      <t>-</t>
    </r>
    <r>
      <rPr>
        <sz val="11"/>
        <rFont val="Arial"/>
        <family val="2"/>
      </rPr>
      <t>morbid. Comorbidity also implies interactions between the illnesses that affect the course and prognosis of both.</t>
    </r>
    <r>
      <rPr>
        <b/>
        <sz val="11"/>
        <rFont val="Arial"/>
        <family val="2"/>
      </rPr>
      <t xml:space="preserve"> </t>
    </r>
    <r>
      <rPr>
        <sz val="11"/>
        <rFont val="Arial"/>
        <family val="2"/>
      </rPr>
      <t>Co</t>
    </r>
    <r>
      <rPr>
        <sz val="11"/>
        <rFont val="Calibri"/>
        <family val="2"/>
      </rPr>
      <t>-</t>
    </r>
    <r>
      <rPr>
        <sz val="11"/>
        <rFont val="Arial"/>
        <family val="2"/>
      </rPr>
      <t>morbid behavioral health conditions indicate a physical health and behavioral health disorder or illness in the same individual.</t>
    </r>
  </si>
  <si>
    <t>Individuals between the ages of 16 and 25 years. The age range for transition-age youth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t>
  </si>
  <si>
    <r>
      <rPr>
        <b/>
        <sz val="11"/>
        <rFont val="Arial"/>
        <family val="2"/>
      </rPr>
      <t xml:space="preserve">RFP Page 26, Section III, F.1 </t>
    </r>
    <r>
      <rPr>
        <sz val="11"/>
        <rFont val="Arial"/>
        <family val="2"/>
      </rPr>
      <t>DSS populated the total number of individuals eligible to participate in the PCMH+ program as of</t>
    </r>
    <r>
      <rPr>
        <b/>
        <sz val="11"/>
        <rFont val="Arial"/>
        <family val="2"/>
      </rPr>
      <t xml:space="preserve"> </t>
    </r>
    <r>
      <rPr>
        <sz val="11"/>
        <rFont val="Arial"/>
        <family val="2"/>
      </rPr>
      <t xml:space="preserve">June 1, 2018 under "Number of PCMH+ attributed members". 
</t>
    </r>
    <r>
      <rPr>
        <b/>
        <sz val="11"/>
        <rFont val="Arial"/>
        <family val="2"/>
      </rPr>
      <t xml:space="preserve">Instructions: </t>
    </r>
    <r>
      <rPr>
        <sz val="11"/>
        <rFont val="Arial"/>
        <family val="2"/>
      </rPr>
      <t xml:space="preserve">The number of members in each cell should reflect the count of total PCMH+ members assigned to one or more of the categories below, regardless of whether or not the members received any PCMH+ services. Counts may change due to membership changes within the PCMH+ program and/or as PEs refine definitions of specific categories. Members may be counted in more than one month
</t>
    </r>
    <r>
      <rPr>
        <b/>
        <sz val="11"/>
        <rFont val="Arial"/>
        <family val="2"/>
      </rPr>
      <t>Column A:</t>
    </r>
    <r>
      <rPr>
        <sz val="11"/>
        <rFont val="Arial"/>
        <family val="2"/>
      </rPr>
      <t xml:space="preserve"> No action required. List of PCMH+ member categories.
</t>
    </r>
    <r>
      <rPr>
        <b/>
        <sz val="11"/>
        <rFont val="Arial"/>
        <family val="2"/>
      </rPr>
      <t xml:space="preserve">Columns B through M: </t>
    </r>
    <r>
      <rPr>
        <sz val="11"/>
        <rFont val="Arial"/>
        <family val="2"/>
      </rPr>
      <t xml:space="preserve">Enter the number of PCMH+ members who fall into each category listed in Column A, by month or quarter, depending upon the population group. </t>
    </r>
    <r>
      <rPr>
        <b/>
        <sz val="11"/>
        <rFont val="Arial"/>
        <family val="2"/>
      </rPr>
      <t xml:space="preserve">Totals are unique to the month or quarter only and are NOT cumulative. </t>
    </r>
    <r>
      <rPr>
        <sz val="11"/>
        <rFont val="Arial"/>
        <family val="2"/>
      </rPr>
      <t xml:space="preserve">PCMH+ members may be counted in more than one category. Categories of members include: 
• Transition-age youth (TAY). RFP Page 34, Section III, F.5.c - </t>
    </r>
    <r>
      <rPr>
        <b/>
        <sz val="11"/>
        <rFont val="Arial"/>
        <family val="2"/>
      </rPr>
      <t xml:space="preserve">Report Monthly  </t>
    </r>
    <r>
      <rPr>
        <sz val="11"/>
        <rFont val="Arial"/>
        <family val="2"/>
      </rPr>
      <t xml:space="preserve">
• Individuals with disabilities.  Please include in the comments box how your PE identifies individuals with a disability. For example, through particular CPT/HCPCS codes. RFP Page 47, Section III, F.3.f  RFP Page 33, Section III, F.4.e - </t>
    </r>
    <r>
      <rPr>
        <b/>
        <sz val="11"/>
        <rFont val="Arial"/>
        <family val="2"/>
      </rPr>
      <t>Report Monthly</t>
    </r>
    <r>
      <rPr>
        <sz val="11"/>
        <rFont val="Arial"/>
        <family val="2"/>
      </rPr>
      <t xml:space="preserve">
• Children and Youth with Special Healthcare Needs (CYSHCN).  RFP Page 33, Section III, F.4.d - </t>
    </r>
    <r>
      <rPr>
        <b/>
        <sz val="11"/>
        <rFont val="Arial"/>
        <family val="2"/>
      </rPr>
      <t>Report Monthly</t>
    </r>
    <r>
      <rPr>
        <sz val="11"/>
        <rFont val="Arial"/>
        <family val="2"/>
      </rPr>
      <t xml:space="preserve">
• Individuals with behavioral health conditions. </t>
    </r>
    <r>
      <rPr>
        <b/>
        <sz val="11"/>
        <rFont val="Arial"/>
        <family val="2"/>
      </rPr>
      <t xml:space="preserve">Report Monthly  </t>
    </r>
    <r>
      <rPr>
        <sz val="11"/>
        <rFont val="Arial"/>
        <family val="2"/>
      </rPr>
      <t xml:space="preserve">
• Individuals who participate in the CHNCT ICM program. CHNCT will provide a report to the PE containing ICM participation numbers that should be used to populate these fields. RFP Page 26, Section III, E - </t>
    </r>
    <r>
      <rPr>
        <b/>
        <sz val="11"/>
        <rFont val="Arial"/>
        <family val="2"/>
      </rPr>
      <t xml:space="preserve">Report Monthly  </t>
    </r>
    <r>
      <rPr>
        <sz val="11"/>
        <rFont val="Arial"/>
        <family val="2"/>
      </rPr>
      <t xml:space="preserve">
• TAY who have transition care plans.   RFP Page 48, Section III, F.4.b   RFP Page 34, Section III, F.5.c - </t>
    </r>
    <r>
      <rPr>
        <b/>
        <sz val="11"/>
        <rFont val="Arial"/>
        <family val="2"/>
      </rPr>
      <t xml:space="preserve">Report Quarterly  </t>
    </r>
    <r>
      <rPr>
        <sz val="11"/>
        <rFont val="Arial"/>
        <family val="2"/>
      </rPr>
      <t xml:space="preserve">
• Individuals who have an Individualized Education Plan (IEP) or 504 Plan. RFP Page 33, Section III, F.4.d.iii - </t>
    </r>
    <r>
      <rPr>
        <b/>
        <sz val="11"/>
        <rFont val="Arial"/>
        <family val="2"/>
      </rPr>
      <t xml:space="preserve">Report Quarterly
</t>
    </r>
    <r>
      <rPr>
        <sz val="11"/>
        <rFont val="Arial"/>
        <family val="2"/>
      </rPr>
      <t xml:space="preserve">
</t>
    </r>
    <r>
      <rPr>
        <sz val="11"/>
        <rFont val="Symbol"/>
        <family val="1"/>
        <charset val="2"/>
      </rPr>
      <t/>
    </r>
  </si>
  <si>
    <r>
      <t>Definitions:</t>
    </r>
    <r>
      <rPr>
        <b/>
        <i/>
        <sz val="8"/>
        <rFont val="Arial"/>
        <family val="2"/>
      </rPr>
      <t xml:space="preserve">
</t>
    </r>
    <r>
      <rPr>
        <b/>
        <sz val="11"/>
        <rFont val="Arial"/>
        <family val="2"/>
      </rPr>
      <t>• 504 plan:</t>
    </r>
    <r>
      <rPr>
        <sz val="11"/>
        <rFont val="Arial"/>
        <family val="2"/>
      </rPr>
      <t xml:space="preserve"> 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 
</t>
    </r>
    <r>
      <rPr>
        <b/>
        <sz val="11"/>
        <rFont val="Arial"/>
        <family val="2"/>
      </rPr>
      <t xml:space="preserve">• Behavioral health condition: </t>
    </r>
    <r>
      <rPr>
        <sz val="11"/>
        <rFont val="Arial"/>
        <family val="2"/>
      </rPr>
      <t xml:space="preserve">A mental health and/or substance use disorder.
</t>
    </r>
    <r>
      <rPr>
        <b/>
        <sz val="11"/>
        <rFont val="Arial"/>
        <family val="2"/>
      </rPr>
      <t>• Children and Youth with Special Healthcare Needs (CYSHCN):</t>
    </r>
    <r>
      <rPr>
        <sz val="11"/>
        <rFont val="Arial"/>
        <family val="2"/>
      </rPr>
      <t xml:space="preserve">  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Intensive Case Management program (ICM):</t>
    </r>
    <r>
      <rPr>
        <sz val="11"/>
        <rFont val="Arial"/>
        <family val="2"/>
      </rPr>
      <t xml:space="preserve"> The CHNCT ICM program was developed to meet the diverse needs of the most socially and medically vulnerable members. 
</t>
    </r>
    <r>
      <rPr>
        <b/>
        <sz val="11"/>
        <rFont val="Arial"/>
        <family val="2"/>
      </rPr>
      <t>• IEP:</t>
    </r>
    <r>
      <rPr>
        <sz val="11"/>
        <rFont val="Arial"/>
        <family val="2"/>
      </rPr>
      <t xml:space="preserve"> An Individualized Education Plan is statutorily defined as a written statement for each child with a disability that includes multiple elements, including an assessment of  the child’s present levels of educational performance, measurable annual goals, and special education and related services. 
</t>
    </r>
    <r>
      <rPr>
        <b/>
        <sz val="11"/>
        <rFont val="Arial"/>
        <family val="2"/>
      </rPr>
      <t xml:space="preserve">• Transition-age youth (TAY): </t>
    </r>
    <r>
      <rPr>
        <sz val="11"/>
        <rFont val="Arial"/>
        <family val="2"/>
      </rPr>
      <t xml:space="preserve">TAY are individuals between the ages of 16 and 25 years. The age range for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
</t>
    </r>
    <r>
      <rPr>
        <b/>
        <sz val="11"/>
        <rFont val="Arial"/>
        <family val="2"/>
      </rPr>
      <t xml:space="preserve">• TAY Transition plans:  </t>
    </r>
    <r>
      <rPr>
        <sz val="11"/>
        <rFont val="Arial"/>
        <family val="2"/>
      </rPr>
      <t>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t>
    </r>
    <r>
      <rPr>
        <b/>
        <i/>
        <sz val="11"/>
        <rFont val="Arial"/>
        <family val="2"/>
      </rPr>
      <t xml:space="preserve">
</t>
    </r>
  </si>
  <si>
    <r>
      <rPr>
        <b/>
        <sz val="11"/>
        <rFont val="Arial"/>
        <family val="2"/>
      </rPr>
      <t xml:space="preserve">RFP Page 31, Section III, F.4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
    </r>
    <r>
      <rPr>
        <b/>
        <sz val="11"/>
        <rFont val="Arial"/>
        <family val="2"/>
      </rPr>
      <t xml:space="preserve">Instructions: </t>
    </r>
    <r>
      <rPr>
        <sz val="11"/>
        <rFont val="Arial"/>
        <family val="2"/>
      </rPr>
      <t xml:space="preserve">This tab captures some of the care coordination activities that will occurring on an ongoing basis The number of PCMH+ assigned members will automatically populate from the Demographics tab. PCMH+ members may be counted in more than one category per month.
</t>
    </r>
    <r>
      <rPr>
        <b/>
        <sz val="11"/>
        <rFont val="Arial"/>
        <family val="2"/>
      </rPr>
      <t>Column A:</t>
    </r>
    <r>
      <rPr>
        <sz val="11"/>
        <rFont val="Arial"/>
        <family val="2"/>
      </rPr>
      <t xml:space="preserve"> No action required. List of PCMH+ enhanced care coordination activities.
</t>
    </r>
    <r>
      <rPr>
        <b/>
        <sz val="11"/>
        <rFont val="Arial"/>
        <family val="2"/>
      </rPr>
      <t xml:space="preserve">Columns B through M: </t>
    </r>
    <r>
      <rPr>
        <sz val="11"/>
        <rFont val="Arial"/>
        <family val="2"/>
      </rPr>
      <t xml:space="preserve">Enter the number of PCMH+ members who fall into each category listed in Column A, by month or quarter, depending upon the population group. </t>
    </r>
    <r>
      <rPr>
        <b/>
        <sz val="11"/>
        <rFont val="Arial"/>
        <family val="2"/>
      </rPr>
      <t xml:space="preserve">Totals are unique to the particular month or quarter only and are not cumulative. </t>
    </r>
    <r>
      <rPr>
        <sz val="11"/>
        <rFont val="Arial"/>
        <family val="2"/>
      </rPr>
      <t xml:space="preserve">PCMH+ members may fall be counted in more than one category. Enter:
• The number of unique PCMH+ members who had at least one care coordination contact including behavioral health interactions. Members may be counted in each month in which they received care coordination. </t>
    </r>
    <r>
      <rPr>
        <b/>
        <sz val="11"/>
        <rFont val="Arial"/>
        <family val="2"/>
      </rPr>
      <t xml:space="preserve">Report Monthly </t>
    </r>
    <r>
      <rPr>
        <sz val="11"/>
        <rFont val="Arial"/>
        <family val="2"/>
      </rPr>
      <t xml:space="preserve">
• The total number of PCMH+ care coordination and/or behavioral health care coordination contacts made. Count the total number of instances any care coordination contact occurred for all PCMH+ members. Contacts may occur multiple times for an individual throughout the month. </t>
    </r>
    <r>
      <rPr>
        <b/>
        <sz val="11"/>
        <rFont val="Arial"/>
        <family val="2"/>
      </rPr>
      <t>Report Monthly</t>
    </r>
    <r>
      <rPr>
        <sz val="11"/>
        <rFont val="Arial"/>
        <family val="2"/>
      </rPr>
      <t xml:space="preserve">
• The number of PCMH+ members refusing care coordination. Number of members in each cell should reflect the count of PCMH+ members identified as refusing care coordination in each month. Members should be counted in each month in which care coordination was refused. In the comment section, please record reasons members are refusing care coordination. </t>
    </r>
    <r>
      <rPr>
        <b/>
        <sz val="11"/>
        <rFont val="Arial"/>
        <family val="2"/>
      </rPr>
      <t xml:space="preserve">Report Monthly </t>
    </r>
    <r>
      <rPr>
        <sz val="11"/>
        <rFont val="Arial"/>
        <family val="2"/>
      </rPr>
      <t xml:space="preserve">
• The total number of unique PCMH+ members who received a BH screening. Number of members in each cell should reflect the count of unique PCMH+ members receiving a BH screening in each quarter (and in June). If a member received a screening in two quarters, count the member in both quarters.</t>
    </r>
    <r>
      <rPr>
        <b/>
        <sz val="11"/>
        <rFont val="Arial"/>
        <family val="2"/>
      </rPr>
      <t xml:space="preserve"> Report Quarterly
</t>
    </r>
    <r>
      <rPr>
        <sz val="11"/>
        <rFont val="Arial"/>
        <family val="2"/>
      </rPr>
      <t>•</t>
    </r>
    <r>
      <rPr>
        <b/>
        <sz val="11"/>
        <rFont val="Arial"/>
        <family val="2"/>
      </rPr>
      <t xml:space="preserve"> </t>
    </r>
    <r>
      <rPr>
        <sz val="11"/>
        <rFont val="Arial"/>
        <family val="2"/>
      </rPr>
      <t>The total number of unique PCMH+ members with disabilities who received at least one adjusted appointment time. Number of members in each cell should reflect the count of unique PCMH+ members with disabilities receiving at least one adjusted appointment time in each quarter (and in June). If a member with a disability received an adjusted appointment time in two quarters, count the member in both quarters.</t>
    </r>
    <r>
      <rPr>
        <b/>
        <sz val="11"/>
        <rFont val="Arial"/>
        <family val="2"/>
      </rPr>
      <t xml:space="preserve"> Report Quarterly</t>
    </r>
  </si>
  <si>
    <r>
      <rPr>
        <b/>
        <i/>
        <sz val="11"/>
        <rFont val="Arial"/>
        <family val="2"/>
      </rPr>
      <t>Definitions:</t>
    </r>
    <r>
      <rPr>
        <sz val="11"/>
        <rFont val="Arial"/>
        <family val="2"/>
      </rPr>
      <t xml:space="preserve">
</t>
    </r>
    <r>
      <rPr>
        <b/>
        <sz val="11"/>
        <rFont val="Arial"/>
        <family val="2"/>
      </rPr>
      <t xml:space="preserve">• BH screen: </t>
    </r>
    <r>
      <rPr>
        <sz val="11"/>
        <rFont val="Arial"/>
        <family val="2"/>
      </rPr>
      <t xml:space="preserve">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
</t>
    </r>
    <r>
      <rPr>
        <b/>
        <sz val="11"/>
        <rFont val="Arial"/>
        <family val="2"/>
      </rPr>
      <t xml:space="preserve">• Contact: </t>
    </r>
    <r>
      <rPr>
        <sz val="11"/>
        <rFont val="Arial"/>
        <family val="2"/>
      </rPr>
      <t xml:space="preserve">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xml:space="preserve">• Psychiatric advance directives: </t>
    </r>
    <r>
      <rPr>
        <sz val="11"/>
        <rFont val="Arial"/>
        <family val="2"/>
      </rPr>
      <t xml:space="preserve">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Wellness Recovery Action Plans (WRAPs): </t>
    </r>
    <r>
      <rPr>
        <sz val="11"/>
        <rFont val="Arial"/>
        <family val="2"/>
      </rPr>
      <t>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t>
    </r>
  </si>
  <si>
    <r>
      <rPr>
        <b/>
        <i/>
        <sz val="11"/>
        <rFont val="Arial"/>
        <family val="2"/>
      </rPr>
      <t>Definitions:</t>
    </r>
    <r>
      <rPr>
        <sz val="11"/>
        <rFont val="Arial"/>
        <family val="2"/>
      </rPr>
      <t xml:space="preserve">
</t>
    </r>
    <r>
      <rPr>
        <b/>
        <sz val="11"/>
        <rFont val="Arial"/>
        <family val="2"/>
      </rPr>
      <t xml:space="preserve">• Integrated care: </t>
    </r>
    <r>
      <rPr>
        <sz val="11"/>
        <rFont val="Arial"/>
        <family val="2"/>
      </rPr>
      <t xml:space="preserve">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
</t>
    </r>
    <r>
      <rPr>
        <b/>
        <sz val="11"/>
        <rFont val="Arial"/>
        <family val="2"/>
      </rPr>
      <t xml:space="preserve">
• Social determinants of health: </t>
    </r>
    <r>
      <rPr>
        <sz val="11"/>
        <rFont val="Arial"/>
        <family val="2"/>
      </rPr>
      <t>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t>
    </r>
  </si>
  <si>
    <r>
      <t xml:space="preserve">• The number of Wellness Recovery Action Plans (WRAPs) or other recovery planning tools that are maintained in the files of PCMH+ members with or without co-morbid behavioral health conditions. WRAPs/WRAP-like plans in each cell should reflect only those collected, reviewed, and placed into the PCMH+ member's chart in the quarter. </t>
    </r>
    <r>
      <rPr>
        <b/>
        <sz val="11"/>
        <rFont val="Arial"/>
        <family val="2"/>
      </rPr>
      <t xml:space="preserve">Report quarterly
</t>
    </r>
    <r>
      <rPr>
        <sz val="11"/>
        <rFont val="Arial"/>
        <family val="2"/>
      </rPr>
      <t xml:space="preserve">
• The number of psychiatric advance directive copies in the files of PCMH+ members with behavioral health conditions/SPMI. Number of advance directives in each cell should reflect only those collected, reviewed, and placed into the PCMH+ member's chart in the quarter. </t>
    </r>
    <r>
      <rPr>
        <b/>
        <sz val="11"/>
        <rFont val="Arial"/>
        <family val="2"/>
      </rPr>
      <t>Report Quarterly</t>
    </r>
  </si>
  <si>
    <t>MBA</t>
  </si>
  <si>
    <t>MD</t>
  </si>
  <si>
    <t>LCSW</t>
  </si>
  <si>
    <t>None</t>
  </si>
  <si>
    <t>MSW</t>
  </si>
  <si>
    <t>PCMH+ Oversight Committee</t>
  </si>
  <si>
    <t>Oversight Committee structure and member roles, performance scoring and cost metrics, attribution results, quality reporting, shared savings, communications.</t>
  </si>
  <si>
    <t>Assessing available internal and external options for cultural and disability competency trainings</t>
  </si>
  <si>
    <t>July DSS reporting requirements, review of quality metrics, underservice requirements, internal process for reviewing complaints and grievances of PCMH+ members, update on DSS activity for PCMH+</t>
  </si>
  <si>
    <t>BH Clinician</t>
  </si>
  <si>
    <t>Community Action Agencies</t>
  </si>
  <si>
    <t>Basic needs, utility assistance, housing support, nutrition</t>
  </si>
  <si>
    <t>Area Agencies on Aging</t>
  </si>
  <si>
    <t xml:space="preserve">Juniper House </t>
  </si>
  <si>
    <t xml:space="preserve">Elmwood Kitchen </t>
  </si>
  <si>
    <t>Interval House</t>
  </si>
  <si>
    <t>Domestic violence support</t>
  </si>
  <si>
    <t>Prudence Crandall Center</t>
  </si>
  <si>
    <t>Wheeler Clinic</t>
  </si>
  <si>
    <t>Community Health Resources</t>
  </si>
  <si>
    <t>United Services</t>
  </si>
  <si>
    <t>United Community Family Services</t>
  </si>
  <si>
    <t>Transit Net Mobility Managers</t>
  </si>
  <si>
    <t>Chryslis Center</t>
  </si>
  <si>
    <t>began utilizing 2014</t>
  </si>
  <si>
    <t>Franciscian Life Center</t>
  </si>
  <si>
    <t>Greater Waterbury Transit District</t>
  </si>
  <si>
    <t>New Opportunities</t>
  </si>
  <si>
    <t>Capitol Region Mental Health</t>
  </si>
  <si>
    <t>Intercommunity</t>
  </si>
  <si>
    <t>Hockanum Valley Community counil</t>
  </si>
  <si>
    <t>ITN Central Transportation</t>
  </si>
  <si>
    <t>CRT MOW</t>
  </si>
  <si>
    <t>Community Renewal Team</t>
  </si>
  <si>
    <t>Access Mental Health CT</t>
  </si>
  <si>
    <t>Nutmeg Senior Rides</t>
  </si>
  <si>
    <t>Community Mental Health Affiliates</t>
  </si>
  <si>
    <t>FISH Transportation</t>
  </si>
  <si>
    <t>Eastern CT Transportation Consortium</t>
  </si>
  <si>
    <t>Thames Valley Council for Community Action</t>
  </si>
  <si>
    <t>Safe Futures</t>
  </si>
  <si>
    <t>Generations Behavioral Health</t>
  </si>
  <si>
    <t>CT Mental Health Center</t>
  </si>
  <si>
    <t xml:space="preserve">Southwest CT Mental Health </t>
  </si>
  <si>
    <t>LifeBridge community Services</t>
  </si>
  <si>
    <t>New Horizons Community Health Center</t>
  </si>
  <si>
    <t>Domestic Violence Servics of Greater New Haven</t>
  </si>
  <si>
    <t>CHOICES</t>
  </si>
  <si>
    <t>Medical insurance assistance</t>
  </si>
  <si>
    <t>CCMC Special Kids Support center</t>
  </si>
  <si>
    <t>Special healthcare needs support</t>
  </si>
  <si>
    <t>Child Development Infoline</t>
  </si>
  <si>
    <t>Early childhood development referral</t>
  </si>
  <si>
    <t>End Hunger CT</t>
  </si>
  <si>
    <t>CW Resources</t>
  </si>
  <si>
    <t>CT Behavioral Health Associates</t>
  </si>
  <si>
    <t>Perception Programs</t>
  </si>
  <si>
    <t>The Connection</t>
  </si>
  <si>
    <t>Two PCMH+ patient advisors attended this meeting.  The agenda focused on introductions to the team, and an overview of the program, goals, structure and work plan.  Patient advisors were very engaged and happy to leverage previous work experience to help our committee.</t>
  </si>
  <si>
    <t>One PCMH+ patient advisor attended this meeting.  Agenda topics included: community health improvement plans, PCMH+ reporting measures, communications to the practices regarding PCMH+, Medicaid patient identification and stratification, patient experience, complaints and grievances, staff trainings, and CCIP work.</t>
  </si>
  <si>
    <t>PCMH+ Patient Focus Group</t>
  </si>
  <si>
    <t>Continued work on Cultural Competence and Disability Competence trainings. First drafts of both trainings have been completed.  Final drafts to be submitted to e-Learning platform in mid-October.</t>
  </si>
  <si>
    <t>The list above is inclusive of Community Care Managers and Behavioral Health Clinicians that are working in each of our twelve participating primary care locations.  These providers are partnering closely together to ensure access to integrated behavioral health services and support for PCMH + patients.  Our first community health worker has joined the PCMH + team and will support the care coordination staff in partnering with community linkages in a formalized manner.</t>
  </si>
  <si>
    <t>Our community care management team has regularly partnered with the above listed community resources to meet the psychosocial needs of our patients.  Our new Community Health Worker will focus on formalizing many of these partnerships in the near future to ensure ease of access and continued collaboration.</t>
  </si>
  <si>
    <t>One PCMH+ patient advisor attended this meeting.  Agenda topics included workgroup report outs (demographics, staffing, care coordination, member advisory board, trainings, NCQA updates), review of scoring metrics, grievances and underservice prevention, and the DSS 10/4 meeting on shared savings.</t>
  </si>
  <si>
    <t>Cultural Competence and Disability Competence trainings are completed and are being loaded to the e-Learning platform, with anticipated go-live 12/3/18.  Staff will have 60 days to completed the trainings.  Trainings will be assigned to all staff in the 12 practices of the AN.</t>
  </si>
  <si>
    <t>10/2, 10/3, 10/11, 10/12, 10/16, 10/19, 10/22, 10/24</t>
  </si>
  <si>
    <t>Informational trainings were presented by PCMH+ program leaders to eight primary care practices in October.  The PCMH+ program was discussed in detail, including care management, PCBH, med review, community partnerships, scoring metrics, and the impact of SDOH.  Attendees included all clinical and provider staff in the practice.</t>
  </si>
  <si>
    <t>Eastern CT Health Collaborative</t>
  </si>
  <si>
    <t>Community/Business/Social Service/Public Health</t>
  </si>
  <si>
    <t>Norwich Adult Education</t>
  </si>
  <si>
    <t>Community/Social Service</t>
  </si>
  <si>
    <t>Greater Norwich Area Chamber of Commerce</t>
  </si>
  <si>
    <t>Community/Business</t>
  </si>
  <si>
    <t>Windham No Freeze Shelter</t>
  </si>
  <si>
    <t>Windham Regional Community Council</t>
  </si>
  <si>
    <t>Meriden/Wallingford Chrysalis</t>
  </si>
  <si>
    <t>Social Service</t>
  </si>
  <si>
    <t>Meriden Community Provider Network</t>
  </si>
  <si>
    <t xml:space="preserve">Community/Business/Social Service </t>
  </si>
  <si>
    <t>Wallingford Health Dept</t>
  </si>
  <si>
    <t>Public Health</t>
  </si>
  <si>
    <t>West Hartford/Bloomfield Health District</t>
  </si>
  <si>
    <t>South Windsor Human Services Dept</t>
  </si>
  <si>
    <t>Community/Social Service/Public Health</t>
  </si>
  <si>
    <t>Wallingford Community Resource Alliance</t>
  </si>
  <si>
    <t>1Q19</t>
  </si>
  <si>
    <t xml:space="preserve"> We have completed work on our reporting package for WRAP and psychiatric advance directives with results as noted above.  We continue to engage high risk members at both the time of transition from an inpatient stay or ED visit, as well as those identified as high utilizers with many biopsychosocial needs.</t>
  </si>
  <si>
    <t xml:space="preserve"> Use of the stratified intensive vs traditional care management services began in November and is reflected above.  Our count of members with disabilities has expanded based on a review, and expansion, of criteria we consider as a disability. The disability criteria listings are extensive so we have included them as separate documents with our submisison. </t>
  </si>
  <si>
    <t>Two PCMH+ patient advisors attended this meeting.  Agenda topics included workgroup report outs (demographics, staffing, care coordination, patient advisors, trainings, NCQA updates), review of scoring metrics, grievances and underservice prevention.  Patient advisors met with PCMH+ focus group coordinator after the meeting to discuss capturing additional patient feedback.  Patient advisors gave their opinions on patient focus groups vs. survey vs. in-office questionnaire.</t>
  </si>
  <si>
    <t>December 2018 updates: a 10-question survey was developed with input from PCMH+ patient advisors.  This survey will be our "virtual focus group," will be sent via email and used to capture feedback from PCMH+ patients.  Questions are focused around SDOH: access to services, mental health, legal concerns, transportation, discrimination.  Survey to be sent to patients late December/early January.</t>
  </si>
  <si>
    <t>Participating Entity #3</t>
  </si>
  <si>
    <r>
      <t xml:space="preserve">Integrated Care Partners (ICP), employs thirty full time Community Care Managers who focus solely on care coordination activities.  This cohort supports all primary care practices in the medical group.  For the purposes of PCMH+, there are </t>
    </r>
    <r>
      <rPr>
        <b/>
        <sz val="11"/>
        <rFont val="Arial"/>
        <family val="2"/>
      </rPr>
      <t>three</t>
    </r>
    <r>
      <rPr>
        <sz val="11"/>
        <rFont val="Arial"/>
        <family val="2"/>
      </rPr>
      <t xml:space="preserve"> ICP Community Care Managers who have been assigned to the twelve primary care practices that make up the PCMH+ Advanced Network, and these employees will provide full time care coordination services to the attributed members at these locations.  The three Community Care Managers have a service area of either 3, 4 or 5 practices (outlined below), which was determined by the size of patient panels at those locations.  Should there be staffing turnover during the contract year, ICP is prepared to backfill any open care coordinator role at the PCMH+ sites from their existing community care management team.</t>
    </r>
  </si>
  <si>
    <t>The topic of this focus group was "The Medicaid Patient Experience."  Discussion topics included the patient's experience with Medicaid, overall health status, ease of referrals, social determinants of health, care coordination, behavioral health, and bias/unfair treatment.  45 potential participants were recruited (referred by their provider), all were contacted, 5 confirmed their attendance and unfortunately only 1 patient attended the focus group.  From this experience we learned that in-person meetings can be a challenge for many patients in the PCMH+ population, therefore we will develop other means of obtaining patient feedback (i.e. "virtual" focus groups, phone interviews, etc.).</t>
  </si>
  <si>
    <t xml:space="preserve">Short presentation on disability competency given at Primary Care Practice Managers' meeting </t>
  </si>
  <si>
    <t>Developing Cultural Competence and Disability Competence trainings to be administered to all staff in PCMH+ practices via e-Learning platform</t>
  </si>
  <si>
    <t>Cultural Competence and Disability Competence trainings have been submitted to the e-learning platform.  As of today's date, the e-learning team is working on loading them to the platform.  Anticipated completion and assignment to staff in 2 weeks.</t>
  </si>
  <si>
    <t>Work is continuing on the Cultural Competence and Disability Competence trainings.  These trainings will be hosted on our e-learning platform and will be assigned to all staff of the 12 practices including providers.  Trainings are completed and will be live on the e-Learning platform by 12/3/18, with completion required within 60 days.  Trainings are powerpoints with voice narration and cover the following main topic areas: 
- Define culture and cultural competence
- Define unconscious bias and discuss impact
- Learn about impact of culture on healthcare
- Introduce CLAS Standards
- The basics of proviing disability-competent care
- Disability awareness and etiquette
- The Americans With Disabilities Act (ADA)
- Abuse, neglect and exploitation of disabled persons</t>
  </si>
  <si>
    <t>The following five (5) locations are currently in the process of obtaining PCMH certification through NCQA:
• East Lyme
• Meriden
• Newington
• Prospect
• Mystic
We have successfully completed our first virtual review. All outstanding documentation to complete our recognition, with the exception of 2 documents, have been uploaded to NCQA through QPass. We are currently in the process of making updates to these last 2 documents as a result of feedback received from our reviewer in order to complete the recognition process after the next virtual review. We are on target to submit the remaining documents and schedule our 2nd (and last) virtual review by week ending 12/21/18. currently has 32 locations that have obtained PCMH recognition through NCQA. The addition of these five locations will bring us to 37 recognized locations, which puts us at 100% of our primary care locations having obtained PCMH recognition.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</si>
</sst>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25"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sz val="22"/>
      <color rgb="FFFF0000"/>
      <name val="Arial"/>
      <family val="2"/>
    </font>
    <font>
      <b/>
      <sz val="12"/>
      <name val="Arial"/>
      <family val="2"/>
    </font>
    <font>
      <sz val="11"/>
      <name val="Symbol"/>
      <family val="1"/>
      <charset val="2"/>
    </font>
    <font>
      <sz val="11"/>
      <name val="Calibri"/>
      <family val="2"/>
    </font>
    <font>
      <b/>
      <sz val="11"/>
      <color rgb="FF7030A0"/>
      <name val="Arial"/>
      <family val="2"/>
    </font>
    <font>
      <b/>
      <sz val="12"/>
      <color rgb="FF7030A0"/>
      <name val="Arial"/>
      <family val="2"/>
    </font>
    <font>
      <b/>
      <sz val="16"/>
      <name val="Arial"/>
      <family val="2"/>
    </font>
    <font>
      <u/>
      <sz val="10"/>
      <color theme="10"/>
      <name val="Arial"/>
      <family val="2"/>
    </font>
    <font>
      <sz val="12"/>
      <name val="Times New Roman"/>
      <family val="1"/>
    </font>
    <font>
      <b/>
      <sz val="12"/>
      <color theme="0"/>
      <name val="Arial"/>
      <family val="2"/>
    </font>
    <font>
      <strike/>
      <sz val="11"/>
      <name val="Arial"/>
      <family val="2"/>
    </font>
    <font>
      <b/>
      <i/>
      <sz val="11"/>
      <name val="Arial"/>
      <family val="2"/>
    </font>
    <font>
      <b/>
      <i/>
      <sz val="8"/>
      <name val="Arial"/>
      <family val="2"/>
    </font>
    <font>
      <i/>
      <sz val="20"/>
      <name val="Arial"/>
      <family val="2"/>
    </font>
    <font>
      <sz val="11"/>
      <name val="Times New Roman"/>
      <family val="1"/>
    </font>
  </fonts>
  <fills count="1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theme="3" tint="0.79998168889431442"/>
        <bgColor indexed="64"/>
      </patternFill>
    </fill>
    <fill>
      <patternFill patternType="solid">
        <fgColor theme="4"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s>
  <cellStyleXfs count="5">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7" fillId="0" borderId="0" applyNumberFormat="0" applyFill="0" applyBorder="0" applyAlignment="0" applyProtection="0"/>
  </cellStyleXfs>
  <cellXfs count="241">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10" fillId="2" borderId="0" xfId="0" applyFont="1" applyFill="1"/>
    <xf numFmtId="0" fontId="2" fillId="0" borderId="1" xfId="0" applyFont="1" applyFill="1" applyBorder="1" applyAlignment="1" applyProtection="1">
      <alignment horizontal="left" vertical="top" wrapText="1"/>
      <protection locked="0"/>
    </xf>
    <xf numFmtId="0" fontId="11" fillId="0" borderId="0" xfId="0" applyFont="1" applyFill="1" applyBorder="1" applyAlignment="1" applyProtection="1">
      <alignment horizontal="center" wrapText="1"/>
      <protection locked="0"/>
    </xf>
    <xf numFmtId="0" fontId="11" fillId="0" borderId="2" xfId="0" applyFont="1" applyFill="1" applyBorder="1" applyAlignment="1" applyProtection="1">
      <alignment horizontal="center" wrapText="1"/>
      <protection locked="0"/>
    </xf>
    <xf numFmtId="0" fontId="0" fillId="0" borderId="0" xfId="0" applyFont="1" applyProtection="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3" fillId="8"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9" borderId="5" xfId="0" applyFont="1" applyFill="1" applyBorder="1" applyAlignment="1" applyProtection="1">
      <protection locked="0"/>
    </xf>
    <xf numFmtId="0" fontId="11" fillId="8" borderId="1"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2" fillId="7" borderId="1" xfId="0" applyFont="1" applyFill="1" applyBorder="1" applyAlignment="1" applyProtection="1">
      <alignment horizontal="center"/>
      <protection locked="0"/>
    </xf>
    <xf numFmtId="0" fontId="2" fillId="7" borderId="1" xfId="0" applyFont="1" applyFill="1" applyBorder="1" applyAlignment="1" applyProtection="1">
      <alignment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9"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11" fillId="8" borderId="8" xfId="0" applyFont="1" applyFill="1" applyBorder="1" applyAlignment="1" applyProtection="1">
      <alignment horizontal="center" wrapText="1"/>
      <protection locked="0"/>
    </xf>
    <xf numFmtId="0" fontId="11" fillId="8" borderId="1" xfId="0" applyFont="1" applyFill="1" applyBorder="1" applyAlignment="1" applyProtection="1">
      <alignment horizontal="center"/>
      <protection locked="0"/>
    </xf>
    <xf numFmtId="0" fontId="3" fillId="8" borderId="2" xfId="0" applyFont="1" applyFill="1" applyBorder="1" applyAlignment="1" applyProtection="1">
      <alignment horizontal="center" wrapText="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6" fontId="2" fillId="0" borderId="1" xfId="0" applyNumberFormat="1" applyFont="1" applyFill="1" applyBorder="1" applyAlignment="1" applyProtection="1">
      <alignment horizontal="center"/>
      <protection locked="0"/>
    </xf>
    <xf numFmtId="165" fontId="2" fillId="2" borderId="2" xfId="0" applyNumberFormat="1" applyFont="1" applyFill="1" applyBorder="1" applyAlignment="1" applyProtection="1">
      <alignment horizontal="left" vertical="top"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5" xfId="0" applyFont="1" applyFill="1" applyBorder="1" applyAlignment="1" applyProtection="1"/>
    <xf numFmtId="0" fontId="9" fillId="3" borderId="6" xfId="0" applyFont="1" applyFill="1" applyBorder="1" applyAlignment="1" applyProtection="1"/>
    <xf numFmtId="0" fontId="9" fillId="9" borderId="6" xfId="0" applyFont="1" applyFill="1" applyBorder="1" applyAlignment="1" applyProtection="1"/>
    <xf numFmtId="0" fontId="8" fillId="0" borderId="1" xfId="0" applyFont="1" applyBorder="1" applyAlignment="1" applyProtection="1">
      <alignment horizontal="left" vertical="top"/>
      <protection locked="0"/>
    </xf>
    <xf numFmtId="0" fontId="8" fillId="0" borderId="0" xfId="0" applyFont="1" applyProtection="1">
      <protection locked="0"/>
    </xf>
    <xf numFmtId="0" fontId="0" fillId="4" borderId="1" xfId="0"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protection locked="0"/>
    </xf>
    <xf numFmtId="0" fontId="9" fillId="3" borderId="5" xfId="0" applyFont="1" applyFill="1" applyBorder="1" applyAlignment="1" applyProtection="1">
      <alignment horizontal="left" wrapText="1"/>
    </xf>
    <xf numFmtId="0" fontId="11" fillId="8" borderId="3" xfId="0"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2" fillId="0" borderId="0" xfId="0" applyFont="1" applyFill="1" applyBorder="1" applyAlignment="1" applyProtection="1">
      <protection locked="0"/>
    </xf>
    <xf numFmtId="0" fontId="2" fillId="0" borderId="1" xfId="0" applyFont="1" applyFill="1" applyBorder="1" applyAlignment="1" applyProtection="1">
      <alignment wrapText="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2" fillId="0" borderId="0" xfId="0" applyFont="1" applyProtection="1">
      <protection locked="0"/>
    </xf>
    <xf numFmtId="0" fontId="2" fillId="0" borderId="4" xfId="0" applyFont="1" applyFill="1" applyBorder="1" applyAlignment="1" applyProtection="1">
      <alignment wrapText="1"/>
      <protection locked="0"/>
    </xf>
    <xf numFmtId="0" fontId="3" fillId="8" borderId="1" xfId="0" applyFont="1" applyFill="1" applyBorder="1" applyAlignment="1" applyProtection="1">
      <alignment horizontal="center" wrapText="1"/>
      <protection locked="0"/>
    </xf>
    <xf numFmtId="0" fontId="0" fillId="0" borderId="0" xfId="0" applyFont="1" applyBorder="1" applyProtection="1">
      <protection locked="0"/>
    </xf>
    <xf numFmtId="0" fontId="2" fillId="0" borderId="0" xfId="0" applyFont="1" applyBorder="1" applyAlignment="1" applyProtection="1">
      <alignment vertical="top" wrapText="1"/>
      <protection locked="0"/>
    </xf>
    <xf numFmtId="0" fontId="2" fillId="0" borderId="2" xfId="0" applyFont="1" applyFill="1" applyBorder="1" applyAlignment="1" applyProtection="1">
      <alignment wrapText="1"/>
      <protection locked="0"/>
    </xf>
    <xf numFmtId="0" fontId="15" fillId="0" borderId="0" xfId="0" applyFont="1" applyAlignment="1" applyProtection="1">
      <alignment horizontal="left"/>
      <protection locked="0"/>
    </xf>
    <xf numFmtId="0" fontId="15" fillId="0" borderId="0" xfId="0" applyFont="1" applyProtection="1">
      <protection locked="0"/>
    </xf>
    <xf numFmtId="0" fontId="3" fillId="8" borderId="1" xfId="0" applyFont="1" applyFill="1" applyBorder="1" applyAlignment="1" applyProtection="1">
      <alignment horizontal="center" wrapText="1"/>
      <protection locked="0"/>
    </xf>
    <xf numFmtId="0" fontId="2" fillId="0" borderId="1" xfId="0" applyFont="1" applyFill="1" applyBorder="1" applyProtection="1">
      <protection locked="0"/>
    </xf>
    <xf numFmtId="0" fontId="17" fillId="0" borderId="0" xfId="4" applyAlignment="1" applyProtection="1">
      <alignment vertical="top"/>
      <protection locked="0"/>
    </xf>
    <xf numFmtId="166" fontId="2" fillId="0" borderId="1" xfId="0" applyNumberFormat="1" applyFont="1" applyFill="1" applyBorder="1" applyAlignment="1" applyProtection="1">
      <alignment horizontal="center" vertical="center"/>
      <protection locked="0"/>
    </xf>
    <xf numFmtId="2" fontId="2" fillId="0" borderId="1" xfId="0" applyNumberFormat="1" applyFont="1" applyFill="1" applyBorder="1" applyAlignment="1" applyProtection="1">
      <alignment horizontal="center" wrapText="1"/>
      <protection locked="0"/>
    </xf>
    <xf numFmtId="9" fontId="2" fillId="0" borderId="1" xfId="2" applyFont="1" applyFill="1" applyBorder="1" applyAlignment="1" applyProtection="1">
      <alignment horizontal="center" wrapText="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167" fontId="2" fillId="0" borderId="1" xfId="3" applyNumberFormat="1" applyFont="1" applyFill="1" applyBorder="1" applyAlignment="1" applyProtection="1">
      <alignment horizontal="center" wrapText="1"/>
      <protection locked="0"/>
    </xf>
    <xf numFmtId="164" fontId="2" fillId="0" borderId="2" xfId="0" applyNumberFormat="1" applyFont="1" applyFill="1" applyBorder="1" applyAlignment="1" applyProtection="1">
      <alignment horizontal="center" wrapText="1"/>
      <protection locked="0"/>
    </xf>
    <xf numFmtId="0" fontId="18" fillId="0" borderId="0" xfId="0" applyFont="1" applyAlignment="1">
      <alignment vertical="center"/>
    </xf>
    <xf numFmtId="0" fontId="9" fillId="9" borderId="5" xfId="0" applyFont="1" applyFill="1" applyBorder="1" applyAlignment="1" applyProtection="1">
      <protection locked="0"/>
    </xf>
    <xf numFmtId="0" fontId="2" fillId="0" borderId="1" xfId="0" applyFont="1" applyBorder="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3" fillId="8" borderId="1"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3" fillId="8" borderId="7" xfId="0" applyFont="1" applyFill="1" applyBorder="1" applyAlignment="1" applyProtection="1">
      <alignment horizontal="center" wrapText="1"/>
      <protection locked="0"/>
    </xf>
    <xf numFmtId="0" fontId="2" fillId="7" borderId="1" xfId="0" applyFont="1" applyFill="1" applyBorder="1" applyAlignment="1" applyProtection="1">
      <alignment wrapText="1"/>
      <protection locked="0"/>
    </xf>
    <xf numFmtId="0" fontId="2" fillId="0" borderId="0" xfId="0" applyFont="1"/>
    <xf numFmtId="0" fontId="2" fillId="0" borderId="1" xfId="0" applyFont="1" applyFill="1" applyBorder="1" applyAlignment="1" applyProtection="1">
      <alignment horizontal="left" wrapText="1"/>
      <protection locked="0"/>
    </xf>
    <xf numFmtId="0" fontId="8" fillId="0" borderId="0" xfId="0" applyFont="1" applyBorder="1" applyProtection="1">
      <protection locked="0"/>
    </xf>
    <xf numFmtId="0" fontId="0" fillId="0" borderId="0" xfId="0" applyFont="1" applyAlignment="1" applyProtection="1">
      <alignment horizontal="center"/>
      <protection locked="0"/>
    </xf>
    <xf numFmtId="0" fontId="0" fillId="4" borderId="2"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19" fillId="3" borderId="1" xfId="0" applyFont="1" applyFill="1" applyBorder="1" applyAlignment="1" applyProtection="1">
      <alignment horizontal="left" vertical="top"/>
      <protection locked="0"/>
    </xf>
    <xf numFmtId="0" fontId="19" fillId="9" borderId="1" xfId="0" applyFont="1" applyFill="1" applyBorder="1" applyAlignment="1" applyProtection="1">
      <alignment horizontal="left" vertical="top"/>
    </xf>
    <xf numFmtId="0" fontId="19" fillId="3" borderId="4" xfId="0" applyFont="1" applyFill="1" applyBorder="1" applyAlignment="1" applyProtection="1">
      <alignment horizontal="left" wrapText="1"/>
    </xf>
    <xf numFmtId="0" fontId="19" fillId="9" borderId="4" xfId="0" applyFont="1" applyFill="1" applyBorder="1" applyAlignment="1" applyProtection="1">
      <protection locked="0"/>
    </xf>
    <xf numFmtId="0" fontId="19" fillId="9" borderId="5" xfId="0" applyFont="1" applyFill="1" applyBorder="1" applyAlignment="1" applyProtection="1">
      <protection locked="0"/>
    </xf>
    <xf numFmtId="0" fontId="19" fillId="3" borderId="4" xfId="0" applyFont="1" applyFill="1" applyBorder="1" applyAlignment="1" applyProtection="1"/>
    <xf numFmtId="0" fontId="19" fillId="3" borderId="4" xfId="0" applyFont="1" applyFill="1" applyBorder="1" applyAlignment="1" applyProtection="1">
      <alignment horizontal="left"/>
    </xf>
    <xf numFmtId="0" fontId="19" fillId="9" borderId="4" xfId="0" applyFont="1" applyFill="1" applyBorder="1" applyAlignment="1" applyProtection="1"/>
    <xf numFmtId="0" fontId="19" fillId="9" borderId="5" xfId="0" applyFont="1" applyFill="1" applyBorder="1" applyAlignment="1" applyProtection="1"/>
    <xf numFmtId="0" fontId="19" fillId="3" borderId="1" xfId="0" applyFont="1" applyFill="1" applyBorder="1" applyAlignment="1" applyProtection="1"/>
    <xf numFmtId="0" fontId="19" fillId="9" borderId="1" xfId="0" applyFont="1" applyFill="1" applyBorder="1" applyAlignment="1" applyProtection="1">
      <protection locked="0"/>
    </xf>
    <xf numFmtId="166" fontId="2" fillId="7" borderId="1" xfId="0" applyNumberFormat="1" applyFont="1" applyFill="1" applyBorder="1" applyAlignment="1" applyProtection="1">
      <alignment horizontal="center" wrapText="1"/>
      <protection locked="0"/>
    </xf>
    <xf numFmtId="166" fontId="2" fillId="7" borderId="1" xfId="0" applyNumberFormat="1" applyFont="1" applyFill="1" applyBorder="1" applyAlignment="1" applyProtection="1">
      <alignment horizontal="center"/>
      <protection locked="0"/>
    </xf>
    <xf numFmtId="166" fontId="2" fillId="7" borderId="4" xfId="0" applyNumberFormat="1" applyFont="1" applyFill="1" applyBorder="1" applyAlignment="1" applyProtection="1">
      <protection locked="0"/>
    </xf>
    <xf numFmtId="166" fontId="2" fillId="7" borderId="4" xfId="0" applyNumberFormat="1" applyFont="1" applyFill="1" applyBorder="1" applyAlignment="1" applyProtection="1">
      <alignment wrapText="1"/>
      <protection locked="0"/>
    </xf>
    <xf numFmtId="0" fontId="3" fillId="8" borderId="1" xfId="0" applyFont="1" applyFill="1" applyBorder="1" applyAlignment="1" applyProtection="1">
      <alignment horizontal="center" wrapText="1"/>
      <protection locked="0"/>
    </xf>
    <xf numFmtId="0" fontId="20" fillId="0" borderId="0" xfId="0" applyFont="1" applyFill="1" applyAlignment="1" applyProtection="1">
      <alignment vertical="top"/>
      <protection locked="0"/>
    </xf>
    <xf numFmtId="0" fontId="2" fillId="0" borderId="1" xfId="0" applyFont="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1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0" fillId="0" borderId="0" xfId="0" applyFill="1"/>
    <xf numFmtId="0" fontId="23" fillId="0" borderId="0" xfId="0" applyFont="1" applyFill="1"/>
    <xf numFmtId="0" fontId="4" fillId="0" borderId="0" xfId="0" applyFont="1" applyFill="1" applyBorder="1" applyAlignment="1" applyProtection="1">
      <protection locked="0"/>
    </xf>
    <xf numFmtId="0" fontId="4" fillId="0" borderId="0" xfId="0" applyFont="1" applyFill="1" applyProtection="1">
      <protection locked="0"/>
    </xf>
    <xf numFmtId="165" fontId="4" fillId="0" borderId="0" xfId="0" applyNumberFormat="1" applyFont="1" applyFill="1" applyBorder="1" applyAlignment="1" applyProtection="1">
      <alignment horizontal="left" vertical="center"/>
      <protection locked="0"/>
    </xf>
    <xf numFmtId="0" fontId="4" fillId="0" borderId="0" xfId="0" applyFont="1" applyFill="1" applyBorder="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Protection="1">
      <protection locked="0"/>
    </xf>
    <xf numFmtId="0" fontId="4" fillId="0" borderId="0" xfId="0" applyFont="1" applyAlignment="1" applyProtection="1">
      <alignment vertical="top"/>
      <protection locked="0"/>
    </xf>
    <xf numFmtId="0" fontId="2" fillId="0" borderId="1" xfId="0" applyFont="1" applyBorder="1"/>
    <xf numFmtId="0" fontId="8" fillId="2" borderId="0" xfId="0" applyFont="1" applyFill="1"/>
    <xf numFmtId="0" fontId="2" fillId="0" borderId="1" xfId="0" applyFont="1" applyFill="1" applyBorder="1" applyAlignment="1" applyProtection="1">
      <alignment horizontal="left" wrapText="1"/>
      <protection locked="0"/>
    </xf>
    <xf numFmtId="166" fontId="2" fillId="7" borderId="5" xfId="0" applyNumberFormat="1" applyFont="1" applyFill="1" applyBorder="1" applyAlignment="1" applyProtection="1">
      <protection locked="0"/>
    </xf>
    <xf numFmtId="37" fontId="2" fillId="0" borderId="1" xfId="0" applyNumberFormat="1" applyFont="1" applyFill="1" applyBorder="1" applyAlignment="1" applyProtection="1">
      <alignment horizontal="right" wrapText="1"/>
      <protection locked="0"/>
    </xf>
    <xf numFmtId="166" fontId="2" fillId="7" borderId="6" xfId="0" applyNumberFormat="1" applyFont="1" applyFill="1" applyBorder="1" applyAlignment="1" applyProtection="1">
      <alignment wrapText="1"/>
      <protection locked="0"/>
    </xf>
    <xf numFmtId="0" fontId="24" fillId="0" borderId="0" xfId="0" applyFont="1"/>
    <xf numFmtId="0" fontId="2" fillId="0" borderId="1" xfId="0" applyFont="1" applyFill="1" applyBorder="1" applyAlignment="1" applyProtection="1">
      <alignment horizontal="left" wrapText="1"/>
      <protection locked="0"/>
    </xf>
    <xf numFmtId="0" fontId="2" fillId="0" borderId="1" xfId="0" applyFont="1" applyBorder="1" applyAlignment="1" applyProtection="1">
      <alignment horizontal="left" vertical="top" wrapText="1"/>
      <protection locked="0"/>
    </xf>
    <xf numFmtId="0" fontId="3" fillId="4" borderId="4" xfId="0" applyFont="1" applyFill="1" applyBorder="1" applyAlignment="1" applyProtection="1">
      <alignment horizontal="left" wrapText="1"/>
      <protection locked="0"/>
    </xf>
    <xf numFmtId="0" fontId="3" fillId="4" borderId="5" xfId="0" applyFont="1" applyFill="1" applyBorder="1" applyAlignment="1" applyProtection="1">
      <alignment horizontal="left" wrapText="1"/>
      <protection locked="0"/>
    </xf>
    <xf numFmtId="0" fontId="3"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37" fontId="2" fillId="0" borderId="4" xfId="0" applyNumberFormat="1" applyFont="1" applyFill="1" applyBorder="1" applyAlignment="1" applyProtection="1">
      <alignment horizontal="center"/>
      <protection locked="0"/>
    </xf>
    <xf numFmtId="37" fontId="2" fillId="0" borderId="5" xfId="0" applyNumberFormat="1" applyFont="1" applyFill="1" applyBorder="1" applyAlignment="1" applyProtection="1">
      <alignment horizontal="center"/>
      <protection locked="0"/>
    </xf>
    <xf numFmtId="37" fontId="2" fillId="0" borderId="6" xfId="0" applyNumberFormat="1" applyFont="1" applyFill="1" applyBorder="1" applyAlignment="1" applyProtection="1">
      <alignment horizontal="center"/>
      <protection locked="0"/>
    </xf>
    <xf numFmtId="0" fontId="19" fillId="9" borderId="4" xfId="0" applyFont="1" applyFill="1" applyBorder="1" applyAlignment="1" applyProtection="1">
      <alignment horizontal="center"/>
      <protection locked="0"/>
    </xf>
    <xf numFmtId="0" fontId="19" fillId="9" borderId="5" xfId="0" applyFont="1" applyFill="1" applyBorder="1" applyAlignment="1" applyProtection="1">
      <alignment horizontal="center"/>
      <protection locked="0"/>
    </xf>
    <xf numFmtId="0" fontId="19" fillId="9" borderId="6" xfId="0" applyFont="1" applyFill="1" applyBorder="1" applyAlignment="1" applyProtection="1">
      <alignment horizontal="center"/>
      <protection locked="0"/>
    </xf>
    <xf numFmtId="0" fontId="19" fillId="3" borderId="4" xfId="0" applyFont="1" applyFill="1" applyBorder="1" applyAlignment="1" applyProtection="1">
      <alignment horizontal="left" wrapText="1"/>
    </xf>
    <xf numFmtId="0" fontId="19" fillId="3" borderId="5" xfId="0" applyFont="1" applyFill="1" applyBorder="1" applyAlignment="1" applyProtection="1">
      <alignment horizontal="left" wrapText="1"/>
    </xf>
    <xf numFmtId="0" fontId="19" fillId="3" borderId="6" xfId="0" applyFont="1" applyFill="1" applyBorder="1" applyAlignment="1" applyProtection="1">
      <alignment horizontal="left" wrapText="1"/>
    </xf>
    <xf numFmtId="0" fontId="21" fillId="6" borderId="4" xfId="0" applyFont="1" applyFill="1" applyBorder="1" applyAlignment="1" applyProtection="1">
      <alignment horizontal="left" vertical="top" wrapText="1"/>
      <protection locked="0"/>
    </xf>
    <xf numFmtId="37" fontId="3" fillId="5" borderId="4" xfId="3" applyNumberFormat="1" applyFont="1" applyFill="1" applyBorder="1" applyAlignment="1" applyProtection="1">
      <alignment horizontal="center"/>
    </xf>
    <xf numFmtId="37" fontId="3" fillId="5" borderId="5" xfId="3" applyNumberFormat="1" applyFont="1" applyFill="1" applyBorder="1" applyAlignment="1" applyProtection="1">
      <alignment horizontal="center"/>
    </xf>
    <xf numFmtId="37" fontId="3" fillId="5" borderId="6" xfId="3" applyNumberFormat="1" applyFont="1" applyFill="1" applyBorder="1" applyAlignment="1" applyProtection="1">
      <alignment horizontal="center"/>
    </xf>
    <xf numFmtId="165"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top" wrapText="1"/>
      <protection locked="0"/>
    </xf>
    <xf numFmtId="0" fontId="3" fillId="8" borderId="1" xfId="0" applyFont="1" applyFill="1" applyBorder="1" applyAlignment="1" applyProtection="1">
      <alignment horizontal="center" wrapText="1"/>
      <protection locked="0"/>
    </xf>
    <xf numFmtId="0" fontId="2" fillId="0" borderId="4" xfId="0" applyFont="1" applyFill="1" applyBorder="1" applyAlignment="1" applyProtection="1">
      <alignment horizontal="left" wrapText="1"/>
      <protection locked="0"/>
    </xf>
    <xf numFmtId="0" fontId="2" fillId="0" borderId="6"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2" fillId="6" borderId="7" xfId="0" applyFont="1" applyFill="1" applyBorder="1" applyAlignment="1" applyProtection="1">
      <alignment horizontal="left" vertical="top" wrapText="1"/>
      <protection locked="0"/>
    </xf>
    <xf numFmtId="0" fontId="2" fillId="6" borderId="10" xfId="0" applyFont="1" applyFill="1" applyBorder="1" applyAlignment="1" applyProtection="1">
      <alignment horizontal="left" vertical="top" wrapText="1"/>
      <protection locked="0"/>
    </xf>
    <xf numFmtId="0" fontId="2" fillId="6" borderId="12" xfId="0" applyFont="1" applyFill="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9" fillId="9" borderId="7" xfId="0" applyFont="1" applyFill="1" applyBorder="1" applyAlignment="1" applyProtection="1">
      <alignment horizontal="left"/>
      <protection locked="0"/>
    </xf>
    <xf numFmtId="0" fontId="9" fillId="9" borderId="10" xfId="0" applyFont="1" applyFill="1" applyBorder="1" applyAlignment="1" applyProtection="1">
      <alignment horizontal="left"/>
      <protection locked="0"/>
    </xf>
    <xf numFmtId="0" fontId="9" fillId="9" borderId="12" xfId="0" applyFont="1" applyFill="1" applyBorder="1" applyAlignment="1" applyProtection="1">
      <alignment horizontal="left"/>
      <protection locked="0"/>
    </xf>
    <xf numFmtId="0" fontId="2" fillId="0" borderId="8"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2" fillId="6" borderId="8" xfId="0" applyFont="1" applyFill="1" applyBorder="1" applyAlignment="1" applyProtection="1">
      <alignment horizontal="left" vertical="top" wrapText="1"/>
      <protection locked="0"/>
    </xf>
    <xf numFmtId="0" fontId="2" fillId="6" borderId="11" xfId="0" applyFont="1" applyFill="1" applyBorder="1" applyAlignment="1" applyProtection="1">
      <alignment horizontal="left" vertical="top" wrapText="1"/>
      <protection locked="0"/>
    </xf>
    <xf numFmtId="0" fontId="2" fillId="6" borderId="9" xfId="0" applyFont="1" applyFill="1" applyBorder="1" applyAlignment="1" applyProtection="1">
      <alignment horizontal="left" vertical="top" wrapText="1"/>
      <protection locked="0"/>
    </xf>
    <xf numFmtId="49" fontId="2" fillId="6" borderId="4" xfId="0" applyNumberFormat="1" applyFont="1" applyFill="1" applyBorder="1" applyAlignment="1" applyProtection="1">
      <alignment horizontal="left" vertical="top" wrapText="1"/>
      <protection locked="0"/>
    </xf>
    <xf numFmtId="49" fontId="2" fillId="6" borderId="5" xfId="0" applyNumberFormat="1" applyFont="1" applyFill="1" applyBorder="1" applyAlignment="1" applyProtection="1">
      <alignment horizontal="left" vertical="top" wrapText="1"/>
      <protection locked="0"/>
    </xf>
    <xf numFmtId="49" fontId="2" fillId="6" borderId="6" xfId="0" applyNumberFormat="1" applyFont="1" applyFill="1" applyBorder="1" applyAlignment="1" applyProtection="1">
      <alignment horizontal="left" vertical="top" wrapText="1"/>
      <protection locked="0"/>
    </xf>
    <xf numFmtId="0" fontId="11" fillId="4" borderId="4" xfId="0" applyFont="1" applyFill="1" applyBorder="1" applyAlignment="1" applyProtection="1">
      <alignment horizontal="left" wrapText="1"/>
      <protection locked="0"/>
    </xf>
    <xf numFmtId="0" fontId="11" fillId="4" borderId="5" xfId="0" applyFont="1" applyFill="1" applyBorder="1" applyAlignment="1" applyProtection="1">
      <alignment horizontal="left" wrapText="1"/>
      <protection locked="0"/>
    </xf>
    <xf numFmtId="0" fontId="11" fillId="4" borderId="6" xfId="0" applyFont="1" applyFill="1" applyBorder="1" applyAlignment="1" applyProtection="1">
      <alignment horizontal="left" wrapText="1"/>
      <protection locked="0"/>
    </xf>
    <xf numFmtId="166" fontId="2" fillId="7" borderId="4" xfId="0" applyNumberFormat="1" applyFont="1" applyFill="1" applyBorder="1" applyAlignment="1" applyProtection="1">
      <alignment horizontal="left" wrapText="1"/>
      <protection locked="0"/>
    </xf>
    <xf numFmtId="166" fontId="2" fillId="7" borderId="5" xfId="0" applyNumberFormat="1" applyFont="1" applyFill="1" applyBorder="1" applyAlignment="1" applyProtection="1">
      <alignment horizontal="left" wrapText="1"/>
      <protection locked="0"/>
    </xf>
    <xf numFmtId="166" fontId="2" fillId="7" borderId="6" xfId="0" applyNumberFormat="1" applyFont="1" applyFill="1" applyBorder="1" applyAlignment="1" applyProtection="1">
      <alignment horizontal="left" wrapText="1"/>
      <protection locked="0"/>
    </xf>
    <xf numFmtId="166" fontId="2" fillId="0" borderId="4" xfId="0" applyNumberFormat="1" applyFont="1" applyFill="1" applyBorder="1" applyAlignment="1" applyProtection="1">
      <alignment horizontal="left" wrapText="1"/>
      <protection locked="0"/>
    </xf>
    <xf numFmtId="166" fontId="2" fillId="0" borderId="5" xfId="0" applyNumberFormat="1" applyFont="1" applyFill="1" applyBorder="1" applyAlignment="1" applyProtection="1">
      <alignment horizontal="left" wrapText="1"/>
      <protection locked="0"/>
    </xf>
    <xf numFmtId="166" fontId="2" fillId="0" borderId="6" xfId="0" applyNumberFormat="1" applyFont="1" applyFill="1" applyBorder="1" applyAlignment="1" applyProtection="1">
      <alignment horizontal="left" wrapText="1"/>
      <protection locked="0"/>
    </xf>
    <xf numFmtId="49" fontId="2" fillId="6" borderId="8" xfId="0" applyNumberFormat="1" applyFont="1" applyFill="1" applyBorder="1" applyAlignment="1" applyProtection="1">
      <alignment horizontal="left" vertical="top" wrapText="1"/>
      <protection locked="0"/>
    </xf>
    <xf numFmtId="49" fontId="2" fillId="6" borderId="11" xfId="0" applyNumberFormat="1" applyFont="1" applyFill="1" applyBorder="1" applyAlignment="1" applyProtection="1">
      <alignment horizontal="left" vertical="top" wrapText="1"/>
      <protection locked="0"/>
    </xf>
    <xf numFmtId="49" fontId="2" fillId="6" borderId="9" xfId="0" applyNumberFormat="1" applyFont="1" applyFill="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19" fillId="9" borderId="4" xfId="0" applyFont="1" applyFill="1" applyBorder="1" applyAlignment="1" applyProtection="1">
      <alignment horizontal="left"/>
      <protection locked="0"/>
    </xf>
    <xf numFmtId="0" fontId="19" fillId="9" borderId="5" xfId="0" applyFont="1" applyFill="1" applyBorder="1" applyAlignment="1" applyProtection="1">
      <alignment horizontal="left"/>
      <protection locked="0"/>
    </xf>
    <xf numFmtId="0" fontId="19" fillId="9" borderId="5" xfId="0" applyFont="1" applyFill="1" applyBorder="1" applyAlignment="1" applyProtection="1">
      <protection locked="0"/>
    </xf>
    <xf numFmtId="0" fontId="19" fillId="9" borderId="6" xfId="0" applyFont="1" applyFill="1" applyBorder="1" applyAlignment="1" applyProtection="1">
      <protection locked="0"/>
    </xf>
    <xf numFmtId="0" fontId="3" fillId="8" borderId="4" xfId="0" applyFont="1" applyFill="1" applyBorder="1" applyAlignment="1" applyProtection="1">
      <alignment horizontal="center"/>
      <protection locked="0"/>
    </xf>
    <xf numFmtId="0" fontId="3" fillId="8" borderId="5" xfId="0" applyFont="1" applyFill="1" applyBorder="1" applyAlignment="1" applyProtection="1">
      <alignment horizontal="center"/>
      <protection locked="0"/>
    </xf>
    <xf numFmtId="0" fontId="3" fillId="8" borderId="3"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19" fillId="3" borderId="4" xfId="0" applyFont="1" applyFill="1" applyBorder="1" applyAlignment="1" applyProtection="1">
      <alignment horizontal="left"/>
    </xf>
    <xf numFmtId="0" fontId="19" fillId="3" borderId="5" xfId="0" applyFont="1" applyFill="1" applyBorder="1" applyAlignment="1" applyProtection="1">
      <alignment horizontal="left"/>
    </xf>
    <xf numFmtId="0" fontId="19" fillId="3" borderId="6" xfId="0" applyFont="1" applyFill="1" applyBorder="1" applyAlignment="1" applyProtection="1">
      <alignment horizontal="left"/>
      <protection locked="0"/>
    </xf>
    <xf numFmtId="0" fontId="19" fillId="9" borderId="1" xfId="0" applyFont="1" applyFill="1" applyBorder="1" applyAlignment="1" applyProtection="1">
      <alignment horizontal="left"/>
      <protection locked="0"/>
    </xf>
    <xf numFmtId="0" fontId="19" fillId="9" borderId="1" xfId="0" applyFont="1" applyFill="1" applyBorder="1" applyAlignment="1" applyProtection="1">
      <protection locked="0"/>
    </xf>
  </cellXfs>
  <cellStyles count="5">
    <cellStyle name="Comma" xfId="3" builtinId="3"/>
    <cellStyle name="Hyperlink" xfId="4" builtinId="8"/>
    <cellStyle name="Normal" xfId="0" builtinId="0"/>
    <cellStyle name="Normal 2" xfId="1"/>
    <cellStyle name="Percent" xfId="2" builtinId="5"/>
  </cellStyles>
  <dxfs count="0"/>
  <tableStyles count="0" defaultTableStyle="TableStyleMedium2" defaultPivotStyle="PivotStyleLight16"/>
  <colors>
    <mruColors>
      <color rgb="FF89A8E7"/>
      <color rgb="FFFFFFCC"/>
      <color rgb="FF8493EC"/>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y-Sheridan/AppData/Local/Microsoft/Windows/Temporary%20Internet%20Files/Content.Outlook/JEP3H1ZS/QCMMR%202017%20Q1/QCMMR_Medicaid_CHIP_Quality%20Templates_2017_HHO_Januar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fonfara/Documents/Copy%20of%20PCMH+%20Reporting%20Template_New%20PE_HHCMG%207-10-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dickson/AppData/Local/Microsoft/Windows/Temporary%20Internet%20Files/Content.Outlook/BR5XG8F7/Copy%20of%20PCMH+%20Reporting%20Template_New%20PE_HHCMG%207-1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CMMR TEMPLATE"/>
      <sheetName val="HRA"/>
      <sheetName val="Access - Timely Appointments"/>
      <sheetName val="Availability - Network"/>
      <sheetName val="Geography - Network"/>
      <sheetName val="Behavioral Health Svcs"/>
      <sheetName val="PROMISE"/>
      <sheetName val="Cust Serv"/>
      <sheetName val="Grievance System"/>
      <sheetName val="Appeals"/>
      <sheetName val="Grievance System - Pharmacy"/>
      <sheetName val="Appeals - Pharmacy"/>
      <sheetName val="Provider Complaints"/>
      <sheetName val="UM - Inpat"/>
      <sheetName val="UM - Outpat &amp; Phys Vis"/>
      <sheetName val="Health&amp;Wellness"/>
      <sheetName val="Sheet1"/>
      <sheetName val="Mercer"/>
    </sheetNames>
    <sheetDataSet>
      <sheetData sheetId="0">
        <row r="16">
          <cell r="B16" t="str">
            <v>HHO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MH Cover"/>
      <sheetName val="Overall Instructions"/>
      <sheetName val="Demographics"/>
      <sheetName val="Staffing"/>
      <sheetName val="Enhanced Care Coordination"/>
      <sheetName val="Community Linkages"/>
      <sheetName val="Member Advisory Board"/>
      <sheetName val="Training"/>
      <sheetName val="NCQA or TJC updates"/>
      <sheetName val="Definitions"/>
      <sheetName val="Mercer"/>
    </sheetNames>
    <sheetDataSet>
      <sheetData sheetId="0">
        <row r="16">
          <cell r="C16" t="str">
            <v>Hartford Healthcare Medical Group, Inc.</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MH Cover"/>
      <sheetName val="Overall Instructions"/>
      <sheetName val="Demographics"/>
      <sheetName val="Staffing"/>
      <sheetName val="Enhanced Care Coordination"/>
      <sheetName val="Community Linkages"/>
      <sheetName val="Member Advisory Board"/>
      <sheetName val="Training"/>
      <sheetName val="NCQA or TJC updates"/>
      <sheetName val="Definitions"/>
      <sheetName val="Mercer"/>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C3:M21"/>
  <sheetViews>
    <sheetView showGridLines="0" tabSelected="1" zoomScale="80" zoomScaleNormal="80" workbookViewId="0">
      <selection activeCell="F26" sqref="F26"/>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33"/>
      <c r="M3" s="33"/>
    </row>
    <row r="9" spans="3:13" ht="30" x14ac:dyDescent="0.4">
      <c r="C9" s="2" t="s">
        <v>37</v>
      </c>
    </row>
    <row r="10" spans="3:13" ht="30" x14ac:dyDescent="0.4">
      <c r="C10" s="69">
        <v>2018</v>
      </c>
    </row>
    <row r="16" spans="3:13" ht="25.5" x14ac:dyDescent="0.35">
      <c r="C16" s="151" t="s">
        <v>252</v>
      </c>
      <c r="D16" s="150"/>
      <c r="E16" s="150"/>
    </row>
    <row r="19" spans="3:9" ht="15" x14ac:dyDescent="0.2">
      <c r="C19" s="160"/>
    </row>
    <row r="21" spans="3:9" ht="27" x14ac:dyDescent="0.35">
      <c r="I21" s="33"/>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G29"/>
  <sheetViews>
    <sheetView showGridLines="0" zoomScale="80" zoomScaleNormal="80" zoomScaleSheetLayoutView="90" workbookViewId="0">
      <selection activeCell="B11" sqref="B11"/>
    </sheetView>
  </sheetViews>
  <sheetFormatPr defaultColWidth="8.7109375" defaultRowHeight="15" x14ac:dyDescent="0.2"/>
  <cols>
    <col min="1" max="1" width="33" style="13" customWidth="1"/>
    <col min="2" max="2" width="107" style="22" customWidth="1"/>
    <col min="3" max="16384" width="8.7109375" style="13"/>
  </cols>
  <sheetData>
    <row r="1" spans="1:7" ht="15.75" x14ac:dyDescent="0.25">
      <c r="A1" s="236"/>
      <c r="B1" s="238"/>
    </row>
    <row r="2" spans="1:7" ht="15.75" x14ac:dyDescent="0.25">
      <c r="A2" s="239" t="s">
        <v>21</v>
      </c>
      <c r="B2" s="240"/>
    </row>
    <row r="3" spans="1:7" ht="15.75" x14ac:dyDescent="0.25">
      <c r="A3" s="66" t="s">
        <v>26</v>
      </c>
      <c r="B3" s="67" t="s">
        <v>22</v>
      </c>
    </row>
    <row r="4" spans="1:7" ht="47.45" customHeight="1" x14ac:dyDescent="0.2">
      <c r="A4" s="80" t="s">
        <v>69</v>
      </c>
      <c r="B4" s="125" t="s">
        <v>73</v>
      </c>
    </row>
    <row r="5" spans="1:7" s="25" customFormat="1" ht="21.6" customHeight="1" x14ac:dyDescent="0.2">
      <c r="A5" s="65" t="s">
        <v>98</v>
      </c>
      <c r="B5" s="125" t="s">
        <v>70</v>
      </c>
    </row>
    <row r="6" spans="1:7" s="144" customFormat="1" ht="64.150000000000006" customHeight="1" x14ac:dyDescent="0.2">
      <c r="A6" s="65" t="s">
        <v>99</v>
      </c>
      <c r="B6" s="125" t="s">
        <v>151</v>
      </c>
    </row>
    <row r="7" spans="1:7" s="25" customFormat="1" ht="47.45" customHeight="1" x14ac:dyDescent="0.2">
      <c r="A7" s="145" t="s">
        <v>67</v>
      </c>
      <c r="B7" s="125" t="s">
        <v>106</v>
      </c>
    </row>
    <row r="8" spans="1:7" s="26" customFormat="1" ht="78" customHeight="1" x14ac:dyDescent="0.2">
      <c r="A8" s="125" t="s">
        <v>17</v>
      </c>
      <c r="B8" s="34" t="s">
        <v>152</v>
      </c>
      <c r="G8" s="102"/>
    </row>
    <row r="9" spans="1:7" s="18" customFormat="1" ht="21.6" customHeight="1" x14ac:dyDescent="0.2">
      <c r="A9" s="65" t="s">
        <v>33</v>
      </c>
      <c r="B9" s="125" t="s">
        <v>32</v>
      </c>
    </row>
    <row r="10" spans="1:7" s="18" customFormat="1" ht="70.150000000000006" customHeight="1" x14ac:dyDescent="0.2">
      <c r="A10" s="145" t="s">
        <v>100</v>
      </c>
      <c r="B10" s="125" t="s">
        <v>153</v>
      </c>
    </row>
    <row r="11" spans="1:7" s="26" customFormat="1" ht="42.75" x14ac:dyDescent="0.2">
      <c r="A11" s="125" t="s">
        <v>101</v>
      </c>
      <c r="B11" s="125" t="s">
        <v>142</v>
      </c>
    </row>
    <row r="12" spans="1:7" s="26" customFormat="1" ht="54.6" customHeight="1" x14ac:dyDescent="0.2">
      <c r="A12" s="125" t="s">
        <v>38</v>
      </c>
      <c r="B12" s="125" t="s">
        <v>107</v>
      </c>
    </row>
    <row r="13" spans="1:7" s="26" customFormat="1" ht="169.9" customHeight="1" x14ac:dyDescent="0.2">
      <c r="A13" s="125" t="s">
        <v>39</v>
      </c>
      <c r="B13" s="125" t="s">
        <v>132</v>
      </c>
      <c r="G13" s="102"/>
    </row>
    <row r="14" spans="1:7" s="26" customFormat="1" ht="35.450000000000003" customHeight="1" x14ac:dyDescent="0.2">
      <c r="A14" s="125" t="s">
        <v>66</v>
      </c>
      <c r="B14" s="125" t="s">
        <v>124</v>
      </c>
    </row>
    <row r="15" spans="1:7" s="18" customFormat="1" ht="71.25" x14ac:dyDescent="0.2">
      <c r="A15" s="65" t="s">
        <v>34</v>
      </c>
      <c r="B15" s="125" t="s">
        <v>44</v>
      </c>
    </row>
    <row r="16" spans="1:7" s="26" customFormat="1" ht="36" customHeight="1" x14ac:dyDescent="0.2">
      <c r="A16" s="65" t="s">
        <v>0</v>
      </c>
      <c r="B16" s="125" t="s">
        <v>31</v>
      </c>
    </row>
    <row r="17" spans="1:3" s="26" customFormat="1" ht="49.9" customHeight="1" x14ac:dyDescent="0.2">
      <c r="A17" s="125" t="s">
        <v>23</v>
      </c>
      <c r="B17" s="34" t="s">
        <v>108</v>
      </c>
    </row>
    <row r="18" spans="1:3" s="26" customFormat="1" ht="49.9" customHeight="1" x14ac:dyDescent="0.2">
      <c r="A18" s="125" t="s">
        <v>43</v>
      </c>
      <c r="B18" s="34" t="s">
        <v>45</v>
      </c>
    </row>
    <row r="19" spans="1:3" s="26" customFormat="1" ht="39" customHeight="1" x14ac:dyDescent="0.2">
      <c r="A19" s="125" t="s">
        <v>25</v>
      </c>
      <c r="B19" s="34" t="s">
        <v>20</v>
      </c>
    </row>
    <row r="20" spans="1:3" s="26" customFormat="1" ht="66" customHeight="1" x14ac:dyDescent="0.2">
      <c r="A20" s="125" t="s">
        <v>109</v>
      </c>
      <c r="B20" s="34" t="s">
        <v>105</v>
      </c>
    </row>
    <row r="21" spans="1:3" s="26" customFormat="1" ht="26.45" customHeight="1" x14ac:dyDescent="0.2">
      <c r="A21" s="125" t="s">
        <v>42</v>
      </c>
      <c r="B21" s="34" t="s">
        <v>71</v>
      </c>
      <c r="C21" s="25"/>
    </row>
    <row r="22" spans="1:3" s="26" customFormat="1" ht="67.150000000000006" customHeight="1" x14ac:dyDescent="0.2">
      <c r="A22" s="125" t="s">
        <v>102</v>
      </c>
      <c r="B22" s="34" t="s">
        <v>110</v>
      </c>
    </row>
    <row r="23" spans="1:3" s="26" customFormat="1" ht="26.45" customHeight="1" x14ac:dyDescent="0.2">
      <c r="A23" s="125" t="s">
        <v>40</v>
      </c>
      <c r="B23" s="34" t="s">
        <v>41</v>
      </c>
    </row>
    <row r="24" spans="1:3" s="26" customFormat="1" ht="71.25" x14ac:dyDescent="0.2">
      <c r="A24" s="125" t="s">
        <v>103</v>
      </c>
      <c r="B24" s="34" t="s">
        <v>111</v>
      </c>
    </row>
    <row r="25" spans="1:3" s="26" customFormat="1" ht="64.150000000000006" customHeight="1" x14ac:dyDescent="0.2">
      <c r="A25" s="125" t="s">
        <v>36</v>
      </c>
      <c r="B25" s="34" t="s">
        <v>154</v>
      </c>
    </row>
    <row r="26" spans="1:3" s="26" customFormat="1" ht="85.5" x14ac:dyDescent="0.2">
      <c r="A26" s="125" t="s">
        <v>68</v>
      </c>
      <c r="B26" s="34" t="s">
        <v>72</v>
      </c>
    </row>
    <row r="27" spans="1:3" s="26" customFormat="1" ht="171" x14ac:dyDescent="0.2">
      <c r="A27" s="125" t="s">
        <v>24</v>
      </c>
      <c r="B27" s="34" t="s">
        <v>133</v>
      </c>
    </row>
    <row r="28" spans="1:3" x14ac:dyDescent="0.2">
      <c r="B28" s="27"/>
    </row>
    <row r="29" spans="1:3" x14ac:dyDescent="0.2">
      <c r="B29" s="27"/>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4"/>
  <sheetViews>
    <sheetView showGridLines="0" zoomScale="80" zoomScaleNormal="80" workbookViewId="0">
      <selection activeCell="A8" sqref="A8"/>
    </sheetView>
  </sheetViews>
  <sheetFormatPr defaultColWidth="8.7109375" defaultRowHeight="15" x14ac:dyDescent="0.2"/>
  <cols>
    <col min="1" max="1" width="179.7109375" style="6" customWidth="1"/>
    <col min="2" max="2" width="8.7109375" style="11"/>
    <col min="3" max="16384" width="8.7109375" style="6"/>
  </cols>
  <sheetData>
    <row r="1" spans="1:2" ht="15.75" x14ac:dyDescent="0.2">
      <c r="A1" s="128"/>
    </row>
    <row r="2" spans="1:2" ht="15.75" x14ac:dyDescent="0.2">
      <c r="A2" s="129" t="s">
        <v>46</v>
      </c>
    </row>
    <row r="3" spans="1:2" s="7" customFormat="1" ht="333.6" customHeight="1" x14ac:dyDescent="0.2">
      <c r="A3" s="74" t="s">
        <v>135</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3"/>
  <sheetViews>
    <sheetView showGridLines="0" zoomScale="80" zoomScaleNormal="80" zoomScaleSheetLayoutView="90" workbookViewId="0">
      <selection activeCell="A15" sqref="A15:M15"/>
    </sheetView>
  </sheetViews>
  <sheetFormatPr defaultColWidth="8.7109375" defaultRowHeight="15" x14ac:dyDescent="0.2"/>
  <cols>
    <col min="1" max="1" width="63.7109375" style="13" customWidth="1"/>
    <col min="2" max="5" width="9.7109375" style="22" customWidth="1"/>
    <col min="6" max="13" width="9.7109375" style="13" customWidth="1"/>
    <col min="14" max="16384" width="8.7109375" style="13"/>
  </cols>
  <sheetData>
    <row r="1" spans="1:16" ht="71.25" customHeight="1" x14ac:dyDescent="0.2">
      <c r="A1" s="171" t="s">
        <v>155</v>
      </c>
      <c r="B1" s="172"/>
      <c r="C1" s="172"/>
      <c r="D1" s="172"/>
      <c r="E1" s="172"/>
      <c r="F1" s="172"/>
      <c r="G1" s="172"/>
      <c r="H1" s="172"/>
      <c r="I1" s="172"/>
      <c r="J1" s="172"/>
      <c r="K1" s="172"/>
      <c r="L1" s="172"/>
      <c r="M1" s="173"/>
    </row>
    <row r="2" spans="1:16" ht="81" customHeight="1" x14ac:dyDescent="0.2">
      <c r="A2" s="183" t="s">
        <v>156</v>
      </c>
      <c r="B2" s="172"/>
      <c r="C2" s="172"/>
      <c r="D2" s="172"/>
      <c r="E2" s="172"/>
      <c r="F2" s="172"/>
      <c r="G2" s="172"/>
      <c r="H2" s="172"/>
      <c r="I2" s="172"/>
      <c r="J2" s="172"/>
      <c r="K2" s="172"/>
      <c r="L2" s="172"/>
      <c r="M2" s="173"/>
    </row>
    <row r="3" spans="1:16" x14ac:dyDescent="0.2">
      <c r="A3" s="54"/>
      <c r="B3" s="55"/>
      <c r="C3" s="55"/>
      <c r="D3" s="55"/>
      <c r="E3" s="55"/>
      <c r="F3" s="55"/>
      <c r="G3" s="55"/>
      <c r="H3" s="55"/>
      <c r="I3" s="55"/>
      <c r="J3" s="55"/>
      <c r="K3" s="55"/>
      <c r="L3" s="55"/>
      <c r="M3" s="55"/>
    </row>
    <row r="4" spans="1:16" s="45" customFormat="1" ht="15.75" x14ac:dyDescent="0.25">
      <c r="A4" s="180"/>
      <c r="B4" s="181"/>
      <c r="C4" s="181"/>
      <c r="D4" s="181"/>
      <c r="E4" s="181"/>
      <c r="F4" s="181"/>
      <c r="G4" s="181"/>
      <c r="H4" s="181"/>
      <c r="I4" s="181"/>
      <c r="J4" s="181"/>
      <c r="K4" s="181"/>
      <c r="L4" s="181"/>
      <c r="M4" s="182"/>
      <c r="N4" s="152"/>
    </row>
    <row r="5" spans="1:16" s="23" customFormat="1" ht="23.1" customHeight="1" x14ac:dyDescent="0.25">
      <c r="A5" s="131" t="s">
        <v>97</v>
      </c>
      <c r="B5" s="177">
        <v>2018</v>
      </c>
      <c r="C5" s="178"/>
      <c r="D5" s="178"/>
      <c r="E5" s="178"/>
      <c r="F5" s="178"/>
      <c r="G5" s="178"/>
      <c r="H5" s="178"/>
      <c r="I5" s="178"/>
      <c r="J5" s="178"/>
      <c r="K5" s="178"/>
      <c r="L5" s="178"/>
      <c r="M5" s="179"/>
      <c r="N5" s="152"/>
    </row>
    <row r="6" spans="1:16" s="15" customFormat="1" ht="13.9" customHeight="1" x14ac:dyDescent="0.2">
      <c r="A6" s="82" t="s">
        <v>52</v>
      </c>
      <c r="B6" s="82" t="s">
        <v>53</v>
      </c>
      <c r="C6" s="82" t="s">
        <v>54</v>
      </c>
      <c r="D6" s="82" t="s">
        <v>55</v>
      </c>
      <c r="E6" s="82" t="s">
        <v>56</v>
      </c>
      <c r="F6" s="82" t="s">
        <v>57</v>
      </c>
      <c r="G6" s="82" t="s">
        <v>58</v>
      </c>
      <c r="H6" s="82" t="s">
        <v>59</v>
      </c>
      <c r="I6" s="82" t="s">
        <v>60</v>
      </c>
      <c r="J6" s="82" t="s">
        <v>61</v>
      </c>
      <c r="K6" s="82" t="s">
        <v>62</v>
      </c>
      <c r="L6" s="82" t="s">
        <v>63</v>
      </c>
      <c r="M6" s="82" t="s">
        <v>64</v>
      </c>
      <c r="N6" s="5"/>
    </row>
    <row r="7" spans="1:16" s="15" customFormat="1" ht="13.9" customHeight="1" x14ac:dyDescent="0.25">
      <c r="A7" s="100" t="s">
        <v>3</v>
      </c>
      <c r="B7" s="100" t="s">
        <v>4</v>
      </c>
      <c r="C7" s="100" t="s">
        <v>5</v>
      </c>
      <c r="D7" s="100" t="s">
        <v>6</v>
      </c>
      <c r="E7" s="100" t="s">
        <v>7</v>
      </c>
      <c r="F7" s="100" t="s">
        <v>8</v>
      </c>
      <c r="G7" s="100" t="s">
        <v>9</v>
      </c>
      <c r="H7" s="100" t="s">
        <v>10</v>
      </c>
      <c r="I7" s="100" t="s">
        <v>11</v>
      </c>
      <c r="J7" s="100" t="s">
        <v>12</v>
      </c>
      <c r="K7" s="100" t="s">
        <v>13</v>
      </c>
      <c r="L7" s="100" t="s">
        <v>14</v>
      </c>
      <c r="M7" s="100" t="s">
        <v>15</v>
      </c>
      <c r="N7" s="5"/>
    </row>
    <row r="8" spans="1:16" s="15" customFormat="1" ht="15" customHeight="1" x14ac:dyDescent="0.25">
      <c r="A8" s="93" t="s">
        <v>127</v>
      </c>
      <c r="B8" s="184">
        <v>4084</v>
      </c>
      <c r="C8" s="185"/>
      <c r="D8" s="185"/>
      <c r="E8" s="185"/>
      <c r="F8" s="185"/>
      <c r="G8" s="185"/>
      <c r="H8" s="185"/>
      <c r="I8" s="185"/>
      <c r="J8" s="185"/>
      <c r="K8" s="185"/>
      <c r="L8" s="185"/>
      <c r="M8" s="186"/>
      <c r="N8" s="5"/>
    </row>
    <row r="9" spans="1:16" s="15" customFormat="1" ht="18" customHeight="1" x14ac:dyDescent="0.25">
      <c r="A9" s="168" t="s">
        <v>74</v>
      </c>
      <c r="B9" s="169"/>
      <c r="C9" s="169"/>
      <c r="D9" s="169"/>
      <c r="E9" s="169"/>
      <c r="F9" s="169"/>
      <c r="G9" s="169"/>
      <c r="H9" s="169"/>
      <c r="I9" s="169"/>
      <c r="J9" s="169"/>
      <c r="K9" s="169"/>
      <c r="L9" s="169"/>
      <c r="M9" s="170"/>
    </row>
    <row r="10" spans="1:16" s="18" customFormat="1" ht="27.6" customHeight="1" x14ac:dyDescent="0.2">
      <c r="A10" s="146" t="s">
        <v>35</v>
      </c>
      <c r="B10" s="59"/>
      <c r="C10" s="59"/>
      <c r="D10" s="59"/>
      <c r="E10" s="59"/>
      <c r="F10" s="140"/>
      <c r="G10" s="73">
        <v>505</v>
      </c>
      <c r="H10" s="73">
        <v>505</v>
      </c>
      <c r="I10" s="73">
        <v>505</v>
      </c>
      <c r="J10" s="73">
        <v>505</v>
      </c>
      <c r="K10" s="73">
        <v>505</v>
      </c>
      <c r="L10" s="73">
        <v>505</v>
      </c>
      <c r="M10" s="73"/>
    </row>
    <row r="11" spans="1:16" s="90" customFormat="1" ht="27.6" customHeight="1" x14ac:dyDescent="0.2">
      <c r="A11" s="146" t="s">
        <v>30</v>
      </c>
      <c r="B11" s="59"/>
      <c r="C11" s="59"/>
      <c r="D11" s="59"/>
      <c r="E11" s="59"/>
      <c r="F11" s="140"/>
      <c r="G11" s="140"/>
      <c r="H11" s="140"/>
      <c r="I11" s="140"/>
      <c r="J11" s="140"/>
      <c r="K11" s="73">
        <v>4</v>
      </c>
      <c r="L11" s="73">
        <v>223</v>
      </c>
      <c r="M11" s="73"/>
    </row>
    <row r="12" spans="1:16" s="92" customFormat="1" ht="34.9" customHeight="1" x14ac:dyDescent="0.2">
      <c r="A12" s="147" t="s">
        <v>136</v>
      </c>
      <c r="B12" s="59"/>
      <c r="C12" s="59"/>
      <c r="D12" s="59"/>
      <c r="E12" s="59"/>
      <c r="F12" s="140"/>
      <c r="G12" s="140"/>
      <c r="H12" s="140"/>
      <c r="I12" s="140"/>
      <c r="J12" s="73">
        <v>29</v>
      </c>
      <c r="K12" s="73">
        <v>29</v>
      </c>
      <c r="L12" s="73">
        <v>29</v>
      </c>
      <c r="M12" s="73"/>
    </row>
    <row r="13" spans="1:16" s="90" customFormat="1" ht="27.6" customHeight="1" x14ac:dyDescent="0.2">
      <c r="A13" s="146" t="s">
        <v>29</v>
      </c>
      <c r="B13" s="59"/>
      <c r="C13" s="59"/>
      <c r="D13" s="59"/>
      <c r="E13" s="59"/>
      <c r="F13" s="140"/>
      <c r="G13" s="140"/>
      <c r="H13" s="140"/>
      <c r="I13" s="140"/>
      <c r="J13" s="73">
        <v>1416</v>
      </c>
      <c r="K13" s="73">
        <v>1416</v>
      </c>
      <c r="L13" s="73">
        <v>1416</v>
      </c>
      <c r="M13" s="73"/>
      <c r="N13" s="87"/>
    </row>
    <row r="14" spans="1:16" s="92" customFormat="1" ht="34.9" customHeight="1" x14ac:dyDescent="0.2">
      <c r="A14" s="147" t="s">
        <v>146</v>
      </c>
      <c r="B14" s="59"/>
      <c r="C14" s="59"/>
      <c r="D14" s="59"/>
      <c r="E14" s="59"/>
      <c r="F14" s="140"/>
      <c r="G14" s="140"/>
      <c r="H14" s="140"/>
      <c r="I14" s="140"/>
      <c r="J14" s="73">
        <f>K14</f>
        <v>0</v>
      </c>
      <c r="K14" s="73"/>
      <c r="L14" s="73">
        <v>2</v>
      </c>
      <c r="M14" s="73"/>
    </row>
    <row r="15" spans="1:16" s="92" customFormat="1" ht="18" customHeight="1" x14ac:dyDescent="0.25">
      <c r="A15" s="168" t="s">
        <v>75</v>
      </c>
      <c r="B15" s="169"/>
      <c r="C15" s="169"/>
      <c r="D15" s="169"/>
      <c r="E15" s="169"/>
      <c r="F15" s="169"/>
      <c r="G15" s="169"/>
      <c r="H15" s="169"/>
      <c r="I15" s="169"/>
      <c r="J15" s="169"/>
      <c r="K15" s="169"/>
      <c r="L15" s="169"/>
      <c r="M15" s="170"/>
    </row>
    <row r="16" spans="1:16" s="21" customFormat="1" ht="34.15" customHeight="1" x14ac:dyDescent="0.2">
      <c r="A16" s="147" t="s">
        <v>147</v>
      </c>
      <c r="B16" s="59"/>
      <c r="C16" s="59"/>
      <c r="D16" s="59"/>
      <c r="E16" s="59"/>
      <c r="F16" s="141"/>
      <c r="G16" s="162"/>
      <c r="H16" s="174">
        <v>0</v>
      </c>
      <c r="I16" s="175"/>
      <c r="J16" s="176"/>
      <c r="K16" s="174">
        <v>0</v>
      </c>
      <c r="L16" s="175"/>
      <c r="M16" s="176"/>
      <c r="P16" s="18"/>
    </row>
    <row r="17" spans="1:16" ht="42" customHeight="1" x14ac:dyDescent="0.2">
      <c r="A17" s="147" t="s">
        <v>148</v>
      </c>
      <c r="B17" s="59"/>
      <c r="C17" s="59"/>
      <c r="D17" s="59"/>
      <c r="E17" s="59"/>
      <c r="F17" s="141"/>
      <c r="G17" s="162"/>
      <c r="H17" s="174">
        <v>0</v>
      </c>
      <c r="I17" s="175"/>
      <c r="J17" s="176"/>
      <c r="K17" s="174">
        <v>0</v>
      </c>
      <c r="L17" s="175"/>
      <c r="M17" s="176"/>
      <c r="P17" s="18"/>
    </row>
    <row r="18" spans="1:16" ht="15" customHeight="1" x14ac:dyDescent="0.2">
      <c r="A18" s="19"/>
      <c r="B18" s="19"/>
      <c r="C18" s="19"/>
      <c r="D18" s="19"/>
      <c r="E18" s="19"/>
      <c r="F18" s="19"/>
      <c r="G18" s="19"/>
      <c r="H18" s="19"/>
      <c r="I18" s="19"/>
      <c r="J18" s="19"/>
      <c r="K18" s="19"/>
      <c r="L18" s="19"/>
      <c r="M18" s="19"/>
      <c r="N18" s="18"/>
      <c r="P18" s="18"/>
    </row>
    <row r="19" spans="1:16" x14ac:dyDescent="0.2">
      <c r="A19" s="12" t="s">
        <v>16</v>
      </c>
      <c r="B19" s="24"/>
      <c r="C19" s="24"/>
      <c r="D19" s="24"/>
      <c r="E19" s="24"/>
      <c r="F19" s="12"/>
      <c r="G19" s="12"/>
      <c r="H19" s="12"/>
      <c r="I19" s="12"/>
      <c r="J19" s="12"/>
      <c r="K19" s="12"/>
      <c r="L19" s="12"/>
      <c r="M19" s="12"/>
      <c r="P19" s="18"/>
    </row>
    <row r="20" spans="1:16" ht="113.45" customHeight="1" x14ac:dyDescent="0.2">
      <c r="A20" s="167" t="s">
        <v>249</v>
      </c>
      <c r="B20" s="167"/>
      <c r="C20" s="167"/>
      <c r="D20" s="167"/>
      <c r="E20" s="167"/>
      <c r="F20" s="167"/>
      <c r="G20" s="167"/>
      <c r="H20" s="167"/>
      <c r="I20" s="167"/>
      <c r="J20" s="167"/>
      <c r="K20" s="167"/>
      <c r="L20" s="167"/>
      <c r="M20" s="167"/>
    </row>
    <row r="21" spans="1:16" s="81" customFormat="1" x14ac:dyDescent="0.2">
      <c r="A21" s="13"/>
      <c r="B21" s="22"/>
      <c r="C21" s="22"/>
      <c r="D21" s="22"/>
      <c r="E21" s="22"/>
      <c r="F21" s="13"/>
      <c r="G21" s="13"/>
      <c r="H21" s="13"/>
      <c r="I21" s="13"/>
      <c r="J21" s="13"/>
      <c r="K21" s="13"/>
      <c r="L21" s="13"/>
      <c r="M21" s="13"/>
    </row>
    <row r="23" spans="1:16" x14ac:dyDescent="0.2">
      <c r="A23" s="81"/>
      <c r="F23" s="81"/>
      <c r="G23" s="81"/>
      <c r="H23" s="81"/>
      <c r="I23" s="81"/>
      <c r="J23" s="81"/>
      <c r="K23" s="81"/>
      <c r="L23" s="81"/>
      <c r="M23" s="81"/>
    </row>
  </sheetData>
  <mergeCells count="12">
    <mergeCell ref="A20:M20"/>
    <mergeCell ref="A9:M9"/>
    <mergeCell ref="A1:M1"/>
    <mergeCell ref="H16:J16"/>
    <mergeCell ref="H17:J17"/>
    <mergeCell ref="A15:M15"/>
    <mergeCell ref="K16:M16"/>
    <mergeCell ref="B5:M5"/>
    <mergeCell ref="K17:M17"/>
    <mergeCell ref="A4:M4"/>
    <mergeCell ref="A2:M2"/>
    <mergeCell ref="B8:M8"/>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T43"/>
  <sheetViews>
    <sheetView showGridLines="0" zoomScale="80" zoomScaleNormal="80" zoomScaleSheetLayoutView="50" workbookViewId="0">
      <selection activeCell="A15" sqref="A15:K15"/>
    </sheetView>
  </sheetViews>
  <sheetFormatPr defaultColWidth="8.7109375" defaultRowHeight="15" x14ac:dyDescent="0.2"/>
  <cols>
    <col min="1" max="1" width="27.42578125" style="13" customWidth="1"/>
    <col min="2" max="2" width="21.28515625" style="13" customWidth="1"/>
    <col min="3" max="3" width="15" style="13" customWidth="1"/>
    <col min="4" max="4" width="23.7109375" style="13" customWidth="1"/>
    <col min="5" max="5" width="13.28515625" style="13" customWidth="1"/>
    <col min="6" max="6" width="13" style="13" customWidth="1"/>
    <col min="7" max="7" width="19.42578125" style="13" customWidth="1"/>
    <col min="8" max="8" width="15.42578125" style="13" customWidth="1"/>
    <col min="9" max="9" width="15.7109375" style="13" customWidth="1"/>
    <col min="10" max="10" width="20.28515625" style="13" customWidth="1"/>
    <col min="11" max="11" width="19.7109375" style="13" customWidth="1"/>
    <col min="12" max="13" width="8.7109375" style="13" customWidth="1"/>
    <col min="14" max="14" width="8.7109375" style="12" customWidth="1"/>
    <col min="15" max="15" width="8.7109375" style="13" customWidth="1"/>
    <col min="16" max="16" width="8.7109375" style="13"/>
    <col min="17" max="17" width="8.7109375" style="13" customWidth="1"/>
    <col min="18" max="21" width="8.7109375" style="13"/>
    <col min="22" max="24" width="0" style="13" hidden="1" customWidth="1"/>
    <col min="25" max="16384" width="8.7109375" style="13"/>
  </cols>
  <sheetData>
    <row r="1" spans="1:20" ht="97.5" customHeight="1" x14ac:dyDescent="0.2">
      <c r="A1" s="171" t="s">
        <v>139</v>
      </c>
      <c r="B1" s="172"/>
      <c r="C1" s="172"/>
      <c r="D1" s="172"/>
      <c r="E1" s="172"/>
      <c r="F1" s="172"/>
      <c r="G1" s="172"/>
      <c r="H1" s="172"/>
      <c r="I1" s="172"/>
      <c r="J1" s="172"/>
      <c r="K1" s="173"/>
      <c r="L1" s="90"/>
      <c r="M1" s="90"/>
      <c r="N1" s="188"/>
      <c r="O1" s="188"/>
      <c r="P1" s="37"/>
    </row>
    <row r="2" spans="1:20" s="12" customFormat="1" ht="15.6" customHeight="1" x14ac:dyDescent="0.2">
      <c r="A2" s="10"/>
      <c r="B2" s="10"/>
      <c r="C2" s="41"/>
      <c r="D2" s="42"/>
      <c r="E2" s="10"/>
      <c r="F2" s="10"/>
      <c r="G2" s="43"/>
      <c r="H2" s="43"/>
      <c r="I2" s="43"/>
      <c r="J2" s="44"/>
      <c r="K2" s="90"/>
      <c r="L2" s="90"/>
      <c r="M2" s="90"/>
      <c r="N2" s="95"/>
      <c r="O2" s="95"/>
      <c r="P2" s="37"/>
      <c r="Q2" s="13"/>
      <c r="R2" s="31"/>
      <c r="S2" s="31"/>
      <c r="T2" s="31"/>
    </row>
    <row r="3" spans="1:20" ht="15.75" x14ac:dyDescent="0.25">
      <c r="A3" s="180" t="e">
        <f>PCMH</f>
        <v>#NAME?</v>
      </c>
      <c r="B3" s="181"/>
      <c r="C3" s="181"/>
      <c r="D3" s="181"/>
      <c r="E3" s="181"/>
      <c r="F3" s="182"/>
      <c r="G3" s="153"/>
      <c r="H3" s="37"/>
      <c r="I3" s="37"/>
      <c r="J3" s="37"/>
      <c r="K3" s="90"/>
      <c r="L3" s="90"/>
      <c r="M3" s="90"/>
      <c r="N3" s="95"/>
      <c r="O3" s="95"/>
      <c r="P3" s="37"/>
    </row>
    <row r="4" spans="1:20" ht="15.75" x14ac:dyDescent="0.25">
      <c r="A4" s="131" t="s">
        <v>47</v>
      </c>
      <c r="B4" s="132"/>
      <c r="C4" s="132"/>
      <c r="D4" s="132"/>
      <c r="E4" s="178"/>
      <c r="F4" s="179"/>
      <c r="G4" s="153"/>
      <c r="H4" s="37"/>
      <c r="I4" s="37"/>
      <c r="J4" s="37"/>
      <c r="K4" s="90"/>
      <c r="L4" s="90"/>
      <c r="M4" s="90"/>
      <c r="N4" s="51"/>
      <c r="O4" s="51"/>
      <c r="P4" s="37"/>
    </row>
    <row r="5" spans="1:20" s="45" customFormat="1" ht="14.25" x14ac:dyDescent="0.2">
      <c r="A5" s="48" t="s">
        <v>52</v>
      </c>
      <c r="B5" s="48" t="s">
        <v>53</v>
      </c>
      <c r="C5" s="48" t="s">
        <v>54</v>
      </c>
      <c r="D5" s="48" t="s">
        <v>55</v>
      </c>
      <c r="E5" s="205" t="s">
        <v>56</v>
      </c>
      <c r="F5" s="206"/>
      <c r="G5" s="37"/>
      <c r="H5" s="37"/>
      <c r="I5" s="37"/>
      <c r="J5" s="37"/>
      <c r="K5" s="90"/>
      <c r="L5" s="90"/>
      <c r="M5" s="90"/>
      <c r="N5" s="52"/>
      <c r="O5" s="52"/>
    </row>
    <row r="6" spans="1:20" s="37" customFormat="1" ht="44.45" customHeight="1" x14ac:dyDescent="0.25">
      <c r="A6" s="94" t="s">
        <v>28</v>
      </c>
      <c r="B6" s="94" t="s">
        <v>48</v>
      </c>
      <c r="C6" s="94" t="s">
        <v>88</v>
      </c>
      <c r="D6" s="94" t="s">
        <v>87</v>
      </c>
      <c r="E6" s="189" t="s">
        <v>89</v>
      </c>
      <c r="F6" s="189"/>
      <c r="K6" s="15"/>
      <c r="M6" s="95"/>
      <c r="N6" s="51"/>
      <c r="O6" s="51"/>
    </row>
    <row r="7" spans="1:20" s="90" customFormat="1" ht="14.25" x14ac:dyDescent="0.2">
      <c r="A7" s="93"/>
      <c r="B7" s="88" t="s">
        <v>50</v>
      </c>
      <c r="C7" s="71">
        <v>1</v>
      </c>
      <c r="D7" s="72">
        <v>0.1</v>
      </c>
      <c r="E7" s="190" t="s">
        <v>161</v>
      </c>
      <c r="F7" s="191"/>
      <c r="M7" s="89"/>
      <c r="N7" s="89"/>
    </row>
    <row r="8" spans="1:20" s="90" customFormat="1" ht="14.25" x14ac:dyDescent="0.2">
      <c r="A8" s="93"/>
      <c r="B8" s="88" t="s">
        <v>49</v>
      </c>
      <c r="C8" s="71">
        <v>1</v>
      </c>
      <c r="D8" s="72">
        <v>0.1</v>
      </c>
      <c r="E8" s="190" t="s">
        <v>162</v>
      </c>
      <c r="F8" s="191"/>
      <c r="M8" s="89"/>
      <c r="N8" s="89"/>
    </row>
    <row r="9" spans="1:20" s="15" customFormat="1" ht="14.25" x14ac:dyDescent="0.2">
      <c r="A9" s="88"/>
      <c r="B9" s="88"/>
      <c r="C9" s="71"/>
      <c r="D9" s="72"/>
      <c r="E9" s="190"/>
      <c r="F9" s="191"/>
      <c r="M9" s="87"/>
      <c r="N9" s="14"/>
    </row>
    <row r="10" spans="1:20" s="18" customFormat="1" ht="14.25" x14ac:dyDescent="0.2">
      <c r="A10" s="88"/>
      <c r="B10" s="88"/>
      <c r="C10" s="71"/>
      <c r="D10" s="72"/>
      <c r="E10" s="192"/>
      <c r="F10" s="192"/>
      <c r="M10" s="91"/>
      <c r="N10" s="17"/>
    </row>
    <row r="11" spans="1:20" s="18" customFormat="1" ht="14.25" x14ac:dyDescent="0.2">
      <c r="A11" s="10"/>
      <c r="B11" s="10"/>
      <c r="C11" s="41"/>
      <c r="D11" s="42"/>
      <c r="E11" s="58"/>
      <c r="F11" s="58"/>
      <c r="M11" s="91"/>
      <c r="N11" s="17"/>
    </row>
    <row r="12" spans="1:20" s="12" customFormat="1" ht="66" customHeight="1" x14ac:dyDescent="0.2">
      <c r="A12" s="171" t="s">
        <v>149</v>
      </c>
      <c r="B12" s="172"/>
      <c r="C12" s="172"/>
      <c r="D12" s="172"/>
      <c r="E12" s="172"/>
      <c r="F12" s="172"/>
      <c r="G12" s="172"/>
      <c r="H12" s="172"/>
      <c r="I12" s="172"/>
      <c r="J12" s="172"/>
      <c r="K12" s="173"/>
      <c r="M12" s="91"/>
    </row>
    <row r="13" spans="1:20" s="12" customFormat="1" ht="15.6" customHeight="1" x14ac:dyDescent="0.2">
      <c r="A13" s="10"/>
      <c r="B13" s="10"/>
      <c r="C13" s="41"/>
      <c r="D13" s="42"/>
      <c r="E13" s="10"/>
      <c r="F13" s="10"/>
      <c r="G13" s="43"/>
      <c r="H13" s="43"/>
      <c r="I13" s="43"/>
      <c r="J13" s="44"/>
      <c r="K13" s="53"/>
      <c r="L13" s="53"/>
      <c r="M13" s="96"/>
      <c r="N13" s="53"/>
      <c r="O13" s="31"/>
      <c r="P13" s="31"/>
      <c r="Q13" s="31"/>
      <c r="R13" s="31"/>
      <c r="S13" s="31"/>
      <c r="T13" s="31"/>
    </row>
    <row r="14" spans="1:20" s="12" customFormat="1" ht="17.100000000000001" customHeight="1" x14ac:dyDescent="0.2">
      <c r="A14" s="199" t="s">
        <v>51</v>
      </c>
      <c r="B14" s="200"/>
      <c r="C14" s="200"/>
      <c r="D14" s="200"/>
      <c r="E14" s="200"/>
      <c r="F14" s="200"/>
      <c r="G14" s="200"/>
      <c r="H14" s="200"/>
      <c r="I14" s="200"/>
      <c r="J14" s="200"/>
      <c r="K14" s="201"/>
      <c r="L14" s="46"/>
      <c r="M14" s="46"/>
      <c r="N14" s="46"/>
      <c r="O14" s="31"/>
      <c r="P14" s="31"/>
      <c r="Q14" s="31"/>
      <c r="R14" s="31"/>
      <c r="S14" s="31"/>
      <c r="T14" s="31"/>
    </row>
    <row r="15" spans="1:20" ht="87.75" customHeight="1" x14ac:dyDescent="0.2">
      <c r="A15" s="202" t="s">
        <v>253</v>
      </c>
      <c r="B15" s="203"/>
      <c r="C15" s="203"/>
      <c r="D15" s="203"/>
      <c r="E15" s="203"/>
      <c r="F15" s="203"/>
      <c r="G15" s="203"/>
      <c r="H15" s="203"/>
      <c r="I15" s="203"/>
      <c r="J15" s="203"/>
      <c r="K15" s="204"/>
    </row>
    <row r="16" spans="1:20" s="12" customFormat="1" ht="15.6" customHeight="1" x14ac:dyDescent="0.2">
      <c r="A16" s="10"/>
      <c r="B16" s="10"/>
      <c r="C16" s="41"/>
      <c r="D16" s="42"/>
      <c r="E16" s="10"/>
      <c r="F16" s="10"/>
      <c r="G16" s="43"/>
      <c r="H16" s="43"/>
      <c r="I16" s="43"/>
      <c r="J16" s="44"/>
      <c r="K16" s="53"/>
      <c r="L16" s="53"/>
      <c r="M16" s="53"/>
      <c r="N16" s="53"/>
      <c r="O16" s="31"/>
      <c r="P16" s="31"/>
      <c r="Q16" s="31"/>
      <c r="R16" s="31"/>
      <c r="S16" s="31"/>
      <c r="T16" s="31"/>
    </row>
    <row r="17" spans="1:17" ht="93" customHeight="1" x14ac:dyDescent="0.2">
      <c r="A17" s="193" t="s">
        <v>134</v>
      </c>
      <c r="B17" s="194"/>
      <c r="C17" s="194"/>
      <c r="D17" s="194"/>
      <c r="E17" s="194"/>
      <c r="F17" s="194"/>
      <c r="G17" s="194"/>
      <c r="H17" s="194"/>
      <c r="I17" s="194"/>
      <c r="J17" s="194"/>
      <c r="K17" s="195"/>
      <c r="L17" s="18"/>
      <c r="M17" s="18"/>
      <c r="N17" s="51"/>
      <c r="O17" s="37"/>
    </row>
    <row r="18" spans="1:17" s="81" customFormat="1" ht="54.75" customHeight="1" x14ac:dyDescent="0.2">
      <c r="A18" s="207" t="s">
        <v>137</v>
      </c>
      <c r="B18" s="208"/>
      <c r="C18" s="208"/>
      <c r="D18" s="208"/>
      <c r="E18" s="208"/>
      <c r="F18" s="208"/>
      <c r="G18" s="208"/>
      <c r="H18" s="208"/>
      <c r="I18" s="208"/>
      <c r="J18" s="208"/>
      <c r="K18" s="209"/>
      <c r="L18" s="92"/>
      <c r="M18" s="92"/>
      <c r="N18" s="95"/>
      <c r="O18" s="37"/>
    </row>
    <row r="19" spans="1:17" s="20" customFormat="1" x14ac:dyDescent="0.2">
      <c r="A19" s="54"/>
      <c r="B19" s="54"/>
      <c r="C19" s="54"/>
      <c r="D19" s="54"/>
      <c r="E19" s="54"/>
      <c r="F19" s="54"/>
      <c r="G19" s="54"/>
      <c r="H19" s="54"/>
      <c r="I19" s="54"/>
      <c r="J19" s="54"/>
      <c r="K19" s="14"/>
      <c r="L19" s="14"/>
      <c r="M19" s="14"/>
      <c r="N19" s="40"/>
      <c r="O19" s="40"/>
    </row>
    <row r="20" spans="1:17" ht="15.75" x14ac:dyDescent="0.25">
      <c r="A20" s="130"/>
      <c r="B20" s="84"/>
      <c r="C20" s="75"/>
      <c r="D20" s="75"/>
      <c r="E20" s="75"/>
      <c r="F20" s="75"/>
      <c r="G20" s="75"/>
      <c r="H20" s="75"/>
      <c r="I20" s="75"/>
      <c r="J20" s="75"/>
      <c r="K20" s="76"/>
      <c r="L20" s="153"/>
      <c r="M20" s="92"/>
      <c r="N20" s="92"/>
      <c r="O20" s="188"/>
      <c r="P20" s="188"/>
      <c r="Q20" s="37"/>
    </row>
    <row r="21" spans="1:17" s="45" customFormat="1" ht="15.75" x14ac:dyDescent="0.25">
      <c r="A21" s="131" t="s">
        <v>128</v>
      </c>
      <c r="B21" s="111"/>
      <c r="C21" s="111"/>
      <c r="D21" s="111"/>
      <c r="E21" s="49"/>
      <c r="F21" s="49"/>
      <c r="G21" s="49"/>
      <c r="H21" s="49"/>
      <c r="I21" s="49"/>
      <c r="J21" s="49"/>
      <c r="K21" s="64"/>
      <c r="L21" s="153"/>
      <c r="M21" s="92"/>
      <c r="N21" s="92"/>
      <c r="O21" s="52"/>
    </row>
    <row r="22" spans="1:17" s="37" customFormat="1" ht="14.25" x14ac:dyDescent="0.2">
      <c r="A22" s="57" t="s">
        <v>52</v>
      </c>
      <c r="B22" s="57" t="s">
        <v>53</v>
      </c>
      <c r="C22" s="57" t="s">
        <v>54</v>
      </c>
      <c r="D22" s="57" t="s">
        <v>55</v>
      </c>
      <c r="E22" s="57" t="s">
        <v>56</v>
      </c>
      <c r="F22" s="57" t="s">
        <v>57</v>
      </c>
      <c r="G22" s="57" t="s">
        <v>58</v>
      </c>
      <c r="H22" s="57" t="s">
        <v>59</v>
      </c>
      <c r="I22" s="57" t="s">
        <v>60</v>
      </c>
      <c r="J22" s="57" t="s">
        <v>61</v>
      </c>
      <c r="K22" s="57" t="s">
        <v>62</v>
      </c>
      <c r="L22" s="18"/>
      <c r="M22" s="18"/>
      <c r="N22" s="18"/>
      <c r="O22" s="51"/>
    </row>
    <row r="23" spans="1:17" s="115" customFormat="1" ht="77.45" customHeight="1" x14ac:dyDescent="0.25">
      <c r="A23" s="143" t="s">
        <v>28</v>
      </c>
      <c r="B23" s="143" t="s">
        <v>113</v>
      </c>
      <c r="C23" s="143" t="s">
        <v>88</v>
      </c>
      <c r="D23" s="143" t="s">
        <v>90</v>
      </c>
      <c r="E23" s="143" t="s">
        <v>91</v>
      </c>
      <c r="F23" s="143" t="s">
        <v>92</v>
      </c>
      <c r="G23" s="143" t="s">
        <v>93</v>
      </c>
      <c r="H23" s="143" t="s">
        <v>89</v>
      </c>
      <c r="I23" s="143" t="s">
        <v>94</v>
      </c>
      <c r="J23" s="143" t="s">
        <v>95</v>
      </c>
      <c r="K23" s="143" t="s">
        <v>96</v>
      </c>
      <c r="L23" s="92"/>
      <c r="M23" s="92"/>
      <c r="N23" s="92"/>
      <c r="O23" s="114"/>
      <c r="P23" s="92"/>
    </row>
    <row r="24" spans="1:17" s="15" customFormat="1" x14ac:dyDescent="0.2">
      <c r="A24" s="101"/>
      <c r="B24" s="101" t="s">
        <v>114</v>
      </c>
      <c r="C24" s="104">
        <v>1</v>
      </c>
      <c r="D24" s="105">
        <v>1</v>
      </c>
      <c r="E24" s="106">
        <v>5</v>
      </c>
      <c r="F24" s="107">
        <v>43024</v>
      </c>
      <c r="G24" s="107"/>
      <c r="H24" s="107" t="s">
        <v>163</v>
      </c>
      <c r="I24" s="38">
        <v>6</v>
      </c>
      <c r="J24" s="108">
        <v>6</v>
      </c>
      <c r="K24" s="70" t="s">
        <v>164</v>
      </c>
      <c r="L24" s="18"/>
      <c r="M24" s="18"/>
      <c r="N24" s="18"/>
      <c r="O24" s="14"/>
      <c r="P24" s="13"/>
    </row>
    <row r="25" spans="1:17" s="15" customFormat="1" x14ac:dyDescent="0.2">
      <c r="A25" s="88"/>
      <c r="B25" s="101" t="s">
        <v>114</v>
      </c>
      <c r="C25" s="104">
        <v>1</v>
      </c>
      <c r="D25" s="105">
        <v>1</v>
      </c>
      <c r="E25" s="106">
        <v>4</v>
      </c>
      <c r="F25" s="107">
        <v>42463</v>
      </c>
      <c r="G25" s="107"/>
      <c r="H25" s="107" t="s">
        <v>165</v>
      </c>
      <c r="I25" s="38">
        <v>20</v>
      </c>
      <c r="J25" s="108">
        <v>20</v>
      </c>
      <c r="K25" s="70" t="s">
        <v>164</v>
      </c>
      <c r="L25" s="18"/>
      <c r="M25" s="18"/>
      <c r="N25" s="18"/>
      <c r="O25" s="14"/>
      <c r="P25" s="13"/>
    </row>
    <row r="26" spans="1:17" s="18" customFormat="1" x14ac:dyDescent="0.2">
      <c r="A26" s="88"/>
      <c r="B26" s="101" t="s">
        <v>114</v>
      </c>
      <c r="C26" s="104">
        <v>1</v>
      </c>
      <c r="D26" s="105">
        <v>1</v>
      </c>
      <c r="E26" s="106">
        <v>3</v>
      </c>
      <c r="F26" s="107">
        <v>42443</v>
      </c>
      <c r="G26" s="107"/>
      <c r="H26" s="107" t="s">
        <v>163</v>
      </c>
      <c r="I26" s="38">
        <v>20</v>
      </c>
      <c r="J26" s="108">
        <v>20</v>
      </c>
      <c r="K26" s="70" t="s">
        <v>164</v>
      </c>
      <c r="O26" s="17"/>
      <c r="P26" s="13"/>
    </row>
    <row r="27" spans="1:17" x14ac:dyDescent="0.2">
      <c r="A27" s="112"/>
      <c r="B27" s="101" t="s">
        <v>115</v>
      </c>
      <c r="C27" s="104">
        <v>0.6</v>
      </c>
      <c r="D27" s="105">
        <v>0.25</v>
      </c>
      <c r="E27" s="106">
        <v>2</v>
      </c>
      <c r="F27" s="107">
        <v>39142</v>
      </c>
      <c r="G27" s="107"/>
      <c r="H27" s="107" t="s">
        <v>163</v>
      </c>
      <c r="I27" s="38">
        <v>30</v>
      </c>
      <c r="J27" s="108">
        <v>30</v>
      </c>
      <c r="K27" s="70" t="s">
        <v>170</v>
      </c>
      <c r="M27" s="18"/>
      <c r="N27" s="18"/>
      <c r="O27" s="17"/>
    </row>
    <row r="28" spans="1:17" x14ac:dyDescent="0.2">
      <c r="A28" s="112"/>
      <c r="B28" s="101" t="s">
        <v>115</v>
      </c>
      <c r="C28" s="104">
        <v>1</v>
      </c>
      <c r="D28" s="105">
        <v>0.25</v>
      </c>
      <c r="E28" s="106">
        <v>2</v>
      </c>
      <c r="F28" s="107">
        <v>42583</v>
      </c>
      <c r="G28" s="107"/>
      <c r="H28" s="107" t="s">
        <v>163</v>
      </c>
      <c r="I28" s="38">
        <v>12</v>
      </c>
      <c r="J28" s="108">
        <v>12</v>
      </c>
      <c r="K28" s="70" t="s">
        <v>170</v>
      </c>
      <c r="L28" s="18"/>
      <c r="M28" s="18"/>
      <c r="N28" s="18"/>
      <c r="O28" s="51"/>
      <c r="P28" s="37"/>
    </row>
    <row r="29" spans="1:17" s="15" customFormat="1" ht="14.25" x14ac:dyDescent="0.2">
      <c r="A29" s="88"/>
      <c r="B29" s="101" t="s">
        <v>115</v>
      </c>
      <c r="C29" s="104">
        <v>1</v>
      </c>
      <c r="D29" s="105">
        <v>0.25</v>
      </c>
      <c r="E29" s="106">
        <v>2</v>
      </c>
      <c r="F29" s="107">
        <v>43160</v>
      </c>
      <c r="G29" s="107"/>
      <c r="H29" s="107" t="s">
        <v>163</v>
      </c>
      <c r="I29" s="38">
        <v>30</v>
      </c>
      <c r="J29" s="108">
        <v>30</v>
      </c>
      <c r="K29" s="70" t="s">
        <v>170</v>
      </c>
      <c r="L29" s="18"/>
      <c r="M29" s="18"/>
      <c r="N29" s="18"/>
      <c r="O29" s="14"/>
      <c r="Q29" s="18"/>
    </row>
    <row r="30" spans="1:17" s="90" customFormat="1" ht="14.25" x14ac:dyDescent="0.2">
      <c r="A30" s="88"/>
      <c r="B30" s="101" t="s">
        <v>115</v>
      </c>
      <c r="C30" s="104">
        <v>1</v>
      </c>
      <c r="D30" s="105">
        <v>0.25</v>
      </c>
      <c r="E30" s="106">
        <v>1</v>
      </c>
      <c r="F30" s="107">
        <v>42583</v>
      </c>
      <c r="G30" s="107"/>
      <c r="H30" s="107" t="s">
        <v>163</v>
      </c>
      <c r="I30" s="38">
        <v>30</v>
      </c>
      <c r="J30" s="108">
        <v>30</v>
      </c>
      <c r="K30" s="70" t="s">
        <v>170</v>
      </c>
      <c r="L30" s="92"/>
      <c r="M30" s="92"/>
      <c r="N30" s="92"/>
      <c r="O30" s="89"/>
      <c r="Q30" s="92"/>
    </row>
    <row r="31" spans="1:17" s="90" customFormat="1" ht="14.25" x14ac:dyDescent="0.2">
      <c r="A31" s="88"/>
      <c r="B31" s="101" t="s">
        <v>115</v>
      </c>
      <c r="C31" s="104">
        <v>1</v>
      </c>
      <c r="D31" s="105">
        <v>0.25</v>
      </c>
      <c r="E31" s="106">
        <v>1</v>
      </c>
      <c r="F31" s="107">
        <v>42583</v>
      </c>
      <c r="G31" s="107"/>
      <c r="H31" s="107" t="s">
        <v>163</v>
      </c>
      <c r="I31" s="38">
        <v>30</v>
      </c>
      <c r="J31" s="108">
        <v>30</v>
      </c>
      <c r="K31" s="70" t="s">
        <v>170</v>
      </c>
      <c r="L31" s="92"/>
      <c r="M31" s="92"/>
      <c r="N31" s="92"/>
      <c r="O31" s="89"/>
      <c r="Q31" s="92"/>
    </row>
    <row r="32" spans="1:17" s="90" customFormat="1" ht="14.25" x14ac:dyDescent="0.2">
      <c r="A32" s="88"/>
      <c r="B32" s="101" t="s">
        <v>115</v>
      </c>
      <c r="C32" s="104">
        <v>1</v>
      </c>
      <c r="D32" s="105">
        <v>0.25</v>
      </c>
      <c r="E32" s="106">
        <v>2</v>
      </c>
      <c r="F32" s="107">
        <v>43221</v>
      </c>
      <c r="G32" s="107"/>
      <c r="H32" s="107" t="s">
        <v>163</v>
      </c>
      <c r="I32" s="38">
        <v>12</v>
      </c>
      <c r="J32" s="108">
        <v>12</v>
      </c>
      <c r="K32" s="70" t="s">
        <v>170</v>
      </c>
      <c r="L32" s="92"/>
      <c r="M32" s="92"/>
      <c r="N32" s="92"/>
      <c r="O32" s="89"/>
      <c r="Q32" s="92"/>
    </row>
    <row r="33" spans="1:17" s="90" customFormat="1" ht="14.25" x14ac:dyDescent="0.2">
      <c r="A33" s="88"/>
      <c r="B33" s="101" t="s">
        <v>115</v>
      </c>
      <c r="C33" s="104">
        <v>1</v>
      </c>
      <c r="D33" s="105">
        <v>0.25</v>
      </c>
      <c r="E33" s="106">
        <v>1</v>
      </c>
      <c r="F33" s="107">
        <v>43160</v>
      </c>
      <c r="G33" s="107"/>
      <c r="H33" s="107" t="s">
        <v>163</v>
      </c>
      <c r="I33" s="38">
        <v>20</v>
      </c>
      <c r="J33" s="108">
        <v>20</v>
      </c>
      <c r="K33" s="70" t="s">
        <v>170</v>
      </c>
      <c r="L33" s="92"/>
      <c r="M33" s="92"/>
      <c r="N33" s="92"/>
      <c r="O33" s="89"/>
      <c r="Q33" s="92"/>
    </row>
    <row r="34" spans="1:17" s="90" customFormat="1" ht="14.25" x14ac:dyDescent="0.2">
      <c r="A34" s="88"/>
      <c r="B34" s="101" t="s">
        <v>115</v>
      </c>
      <c r="C34" s="104">
        <v>1</v>
      </c>
      <c r="D34" s="105">
        <v>0.25</v>
      </c>
      <c r="E34" s="106">
        <v>2</v>
      </c>
      <c r="F34" s="107">
        <v>43332</v>
      </c>
      <c r="G34" s="107"/>
      <c r="H34" s="107" t="s">
        <v>163</v>
      </c>
      <c r="I34" s="38">
        <v>15</v>
      </c>
      <c r="J34" s="108">
        <v>25</v>
      </c>
      <c r="K34" s="70" t="s">
        <v>170</v>
      </c>
      <c r="L34" s="92"/>
      <c r="M34" s="92"/>
      <c r="N34" s="92"/>
      <c r="O34" s="89"/>
      <c r="Q34" s="92"/>
    </row>
    <row r="35" spans="1:17" s="90" customFormat="1" ht="14.25" x14ac:dyDescent="0.2">
      <c r="A35" s="88"/>
      <c r="B35" s="101"/>
      <c r="C35" s="104"/>
      <c r="D35" s="105"/>
      <c r="E35" s="106"/>
      <c r="F35" s="107"/>
      <c r="G35" s="107"/>
      <c r="H35" s="107"/>
      <c r="I35" s="38"/>
      <c r="J35" s="108"/>
      <c r="K35" s="70"/>
      <c r="L35" s="92"/>
      <c r="M35" s="92"/>
      <c r="N35" s="92"/>
      <c r="O35" s="89"/>
      <c r="Q35" s="92"/>
    </row>
    <row r="36" spans="1:17" s="90" customFormat="1" ht="14.25" x14ac:dyDescent="0.2">
      <c r="A36" s="88"/>
      <c r="B36" s="101"/>
      <c r="C36" s="104"/>
      <c r="D36" s="105"/>
      <c r="E36" s="106"/>
      <c r="F36" s="107"/>
      <c r="G36" s="107"/>
      <c r="H36" s="107"/>
      <c r="I36" s="38"/>
      <c r="J36" s="108"/>
      <c r="K36" s="70"/>
      <c r="L36" s="92"/>
      <c r="M36" s="92"/>
      <c r="N36" s="92"/>
      <c r="O36" s="89"/>
      <c r="Q36" s="92"/>
    </row>
    <row r="37" spans="1:17" s="18" customFormat="1" x14ac:dyDescent="0.2">
      <c r="A37" s="88"/>
      <c r="B37" s="101"/>
      <c r="C37" s="104"/>
      <c r="D37" s="105"/>
      <c r="E37" s="106"/>
      <c r="F37" s="107"/>
      <c r="G37" s="107"/>
      <c r="H37" s="107"/>
      <c r="I37" s="108"/>
      <c r="J37" s="108"/>
      <c r="K37" s="70"/>
      <c r="O37" s="17"/>
      <c r="Q37" s="13"/>
    </row>
    <row r="38" spans="1:17" s="18" customFormat="1" x14ac:dyDescent="0.2">
      <c r="A38" s="10"/>
      <c r="B38" s="10"/>
      <c r="C38" s="41"/>
      <c r="D38" s="42"/>
      <c r="E38" s="10"/>
      <c r="F38" s="10"/>
      <c r="G38" s="43"/>
      <c r="H38" s="43"/>
      <c r="I38" s="43"/>
      <c r="J38" s="44"/>
      <c r="K38" s="44"/>
      <c r="L38" s="43"/>
      <c r="N38" s="17"/>
      <c r="Q38" s="13"/>
    </row>
    <row r="39" spans="1:17" s="18" customFormat="1" x14ac:dyDescent="0.2">
      <c r="A39" s="12" t="s">
        <v>16</v>
      </c>
      <c r="B39" s="24"/>
      <c r="C39" s="24"/>
      <c r="D39" s="24"/>
      <c r="E39" s="24"/>
      <c r="F39" s="24"/>
      <c r="G39" s="24"/>
      <c r="H39" s="12"/>
      <c r="I39" s="12"/>
      <c r="J39" s="12"/>
      <c r="K39" s="44"/>
      <c r="L39" s="43"/>
      <c r="M39" s="43"/>
      <c r="N39" s="42"/>
    </row>
    <row r="40" spans="1:17" ht="167.25" customHeight="1" x14ac:dyDescent="0.2">
      <c r="A40" s="196" t="s">
        <v>223</v>
      </c>
      <c r="B40" s="197"/>
      <c r="C40" s="197"/>
      <c r="D40" s="197"/>
      <c r="E40" s="197"/>
      <c r="F40" s="197"/>
      <c r="G40" s="197"/>
      <c r="H40" s="197"/>
      <c r="I40" s="197"/>
      <c r="J40" s="197"/>
      <c r="K40" s="198"/>
    </row>
    <row r="41" spans="1:17" x14ac:dyDescent="0.2">
      <c r="C41" s="187"/>
      <c r="D41" s="187"/>
      <c r="E41" s="187"/>
      <c r="F41" s="187"/>
      <c r="G41" s="187"/>
      <c r="H41" s="187"/>
    </row>
    <row r="42" spans="1:17" ht="15.75" x14ac:dyDescent="0.25">
      <c r="A42" s="165"/>
    </row>
    <row r="43" spans="1:17" x14ac:dyDescent="0.2">
      <c r="C43" s="187"/>
      <c r="D43" s="187"/>
      <c r="E43" s="187"/>
      <c r="F43" s="187"/>
      <c r="G43" s="187"/>
      <c r="H43" s="187"/>
    </row>
  </sheetData>
  <mergeCells count="19">
    <mergeCell ref="A3:F3"/>
    <mergeCell ref="N1:O1"/>
    <mergeCell ref="C41:H41"/>
    <mergeCell ref="A1:K1"/>
    <mergeCell ref="E8:F8"/>
    <mergeCell ref="A17:K17"/>
    <mergeCell ref="E4:F4"/>
    <mergeCell ref="A40:K40"/>
    <mergeCell ref="A12:K12"/>
    <mergeCell ref="A14:K14"/>
    <mergeCell ref="A15:K15"/>
    <mergeCell ref="E5:F5"/>
    <mergeCell ref="A18:K18"/>
    <mergeCell ref="C43:H43"/>
    <mergeCell ref="O20:P20"/>
    <mergeCell ref="E6:F6"/>
    <mergeCell ref="E7:F7"/>
    <mergeCell ref="E9:F9"/>
    <mergeCell ref="E10:F10"/>
  </mergeCells>
  <pageMargins left="0.45" right="0.45" top="1.2" bottom="0.5" header="0.3" footer="0.3"/>
  <pageSetup scale="64"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2" manualBreakCount="2">
    <brk id="16" max="16383" man="1"/>
    <brk id="19" max="1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E23"/>
  <sheetViews>
    <sheetView showGridLines="0" zoomScale="80" zoomScaleNormal="80" zoomScaleSheetLayoutView="90" workbookViewId="0">
      <selection activeCell="A18" sqref="A18"/>
    </sheetView>
  </sheetViews>
  <sheetFormatPr defaultColWidth="8.7109375" defaultRowHeight="15" x14ac:dyDescent="0.2"/>
  <cols>
    <col min="1" max="1" width="70" style="13" bestFit="1" customWidth="1"/>
    <col min="2" max="5" width="9.28515625" style="22" customWidth="1"/>
    <col min="6" max="13" width="9.28515625" style="13" customWidth="1"/>
    <col min="14" max="26" width="8.7109375" style="12"/>
    <col min="27" max="16384" width="8.7109375" style="13"/>
  </cols>
  <sheetData>
    <row r="1" spans="1:57" s="81" customFormat="1" ht="41.25" customHeight="1" x14ac:dyDescent="0.2">
      <c r="A1" s="193" t="s">
        <v>157</v>
      </c>
      <c r="B1" s="194"/>
      <c r="C1" s="194"/>
      <c r="D1" s="194"/>
      <c r="E1" s="194"/>
      <c r="F1" s="194"/>
      <c r="G1" s="194"/>
      <c r="H1" s="194"/>
      <c r="I1" s="194"/>
      <c r="J1" s="194"/>
      <c r="K1" s="194"/>
      <c r="L1" s="194"/>
      <c r="M1" s="195"/>
      <c r="N1" s="37"/>
      <c r="O1" s="37"/>
    </row>
    <row r="2" spans="1:57" s="81" customFormat="1" ht="27.75" customHeight="1" x14ac:dyDescent="0.2">
      <c r="A2" s="222" t="s">
        <v>160</v>
      </c>
      <c r="B2" s="223"/>
      <c r="C2" s="223"/>
      <c r="D2" s="223"/>
      <c r="E2" s="223"/>
      <c r="F2" s="223"/>
      <c r="G2" s="223"/>
      <c r="H2" s="223"/>
      <c r="I2" s="223"/>
      <c r="J2" s="223"/>
      <c r="K2" s="223"/>
      <c r="L2" s="223"/>
      <c r="M2" s="224"/>
      <c r="N2" s="37"/>
      <c r="O2" s="37"/>
    </row>
    <row r="3" spans="1:57" s="81" customFormat="1" x14ac:dyDescent="0.2">
      <c r="A3" s="210" t="s">
        <v>158</v>
      </c>
      <c r="B3" s="211"/>
      <c r="C3" s="211"/>
      <c r="D3" s="211"/>
      <c r="E3" s="211"/>
      <c r="F3" s="211"/>
      <c r="G3" s="211"/>
      <c r="H3" s="211"/>
      <c r="I3" s="211"/>
      <c r="J3" s="211"/>
      <c r="K3" s="211"/>
      <c r="L3" s="211"/>
      <c r="M3" s="212"/>
      <c r="N3" s="37"/>
      <c r="O3" s="37"/>
    </row>
    <row r="4" spans="1:57" ht="15.75" x14ac:dyDescent="0.25">
      <c r="A4" s="99"/>
      <c r="B4" s="98"/>
    </row>
    <row r="5" spans="1:57" ht="15.75" x14ac:dyDescent="0.25">
      <c r="A5" s="180"/>
      <c r="B5" s="181"/>
      <c r="C5" s="181"/>
      <c r="D5" s="181"/>
      <c r="E5" s="181"/>
      <c r="F5" s="181"/>
      <c r="G5" s="181"/>
      <c r="H5" s="181"/>
      <c r="I5" s="181"/>
      <c r="J5" s="181"/>
      <c r="K5" s="181"/>
      <c r="L5" s="181"/>
      <c r="M5" s="182"/>
      <c r="N5" s="152"/>
    </row>
    <row r="6" spans="1:57" ht="15.75" x14ac:dyDescent="0.25">
      <c r="A6" s="131" t="s">
        <v>2</v>
      </c>
      <c r="B6" s="177">
        <v>2018</v>
      </c>
      <c r="C6" s="178"/>
      <c r="D6" s="178"/>
      <c r="E6" s="178"/>
      <c r="F6" s="178"/>
      <c r="G6" s="178"/>
      <c r="H6" s="178"/>
      <c r="I6" s="178"/>
      <c r="J6" s="178"/>
      <c r="K6" s="178"/>
      <c r="L6" s="178"/>
      <c r="M6" s="179"/>
      <c r="N6" s="152"/>
    </row>
    <row r="7" spans="1:57" s="45" customFormat="1" ht="12.75" x14ac:dyDescent="0.2">
      <c r="A7" s="82" t="s">
        <v>52</v>
      </c>
      <c r="B7" s="82" t="s">
        <v>53</v>
      </c>
      <c r="C7" s="82" t="s">
        <v>54</v>
      </c>
      <c r="D7" s="82" t="s">
        <v>55</v>
      </c>
      <c r="E7" s="82" t="s">
        <v>56</v>
      </c>
      <c r="F7" s="82" t="s">
        <v>57</v>
      </c>
      <c r="G7" s="82" t="s">
        <v>58</v>
      </c>
      <c r="H7" s="82" t="s">
        <v>59</v>
      </c>
      <c r="I7" s="82" t="s">
        <v>60</v>
      </c>
      <c r="J7" s="82" t="s">
        <v>61</v>
      </c>
      <c r="K7" s="82" t="s">
        <v>62</v>
      </c>
      <c r="L7" s="82" t="s">
        <v>63</v>
      </c>
      <c r="M7" s="82" t="s">
        <v>64</v>
      </c>
    </row>
    <row r="8" spans="1:57" s="36" customFormat="1" ht="15.75" x14ac:dyDescent="0.25">
      <c r="A8" s="50" t="s">
        <v>3</v>
      </c>
      <c r="B8" s="85" t="s">
        <v>4</v>
      </c>
      <c r="C8" s="85" t="s">
        <v>5</v>
      </c>
      <c r="D8" s="85" t="s">
        <v>6</v>
      </c>
      <c r="E8" s="85" t="s">
        <v>7</v>
      </c>
      <c r="F8" s="85" t="s">
        <v>8</v>
      </c>
      <c r="G8" s="85" t="s">
        <v>9</v>
      </c>
      <c r="H8" s="85" t="s">
        <v>10</v>
      </c>
      <c r="I8" s="85" t="s">
        <v>11</v>
      </c>
      <c r="J8" s="85" t="s">
        <v>12</v>
      </c>
      <c r="K8" s="85" t="s">
        <v>13</v>
      </c>
      <c r="L8" s="85" t="s">
        <v>14</v>
      </c>
      <c r="M8" s="85" t="s">
        <v>15</v>
      </c>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row>
    <row r="9" spans="1:57" s="15" customFormat="1" ht="15" customHeight="1" x14ac:dyDescent="0.25">
      <c r="A9" s="93" t="str">
        <f>Demographics!A8</f>
        <v>Number of PCMH+ attributed members</v>
      </c>
      <c r="B9" s="184">
        <f>Demographics!B8</f>
        <v>4084</v>
      </c>
      <c r="C9" s="185"/>
      <c r="D9" s="185"/>
      <c r="E9" s="185"/>
      <c r="F9" s="185"/>
      <c r="G9" s="185"/>
      <c r="H9" s="185"/>
      <c r="I9" s="185"/>
      <c r="J9" s="185"/>
      <c r="K9" s="185"/>
      <c r="L9" s="185"/>
      <c r="M9" s="186"/>
      <c r="N9" s="5"/>
      <c r="O9" s="14"/>
      <c r="P9" s="14"/>
      <c r="Q9" s="14"/>
      <c r="R9" s="14"/>
      <c r="S9" s="14"/>
      <c r="T9" s="14"/>
      <c r="U9" s="14"/>
      <c r="V9" s="14"/>
      <c r="W9" s="14"/>
      <c r="X9" s="14"/>
      <c r="Y9" s="14"/>
      <c r="Z9" s="14"/>
    </row>
    <row r="10" spans="1:57" s="15" customFormat="1" ht="18" customHeight="1" x14ac:dyDescent="0.25">
      <c r="A10" s="213" t="s">
        <v>77</v>
      </c>
      <c r="B10" s="214"/>
      <c r="C10" s="214"/>
      <c r="D10" s="214"/>
      <c r="E10" s="214"/>
      <c r="F10" s="214"/>
      <c r="G10" s="214"/>
      <c r="H10" s="214"/>
      <c r="I10" s="214"/>
      <c r="J10" s="214"/>
      <c r="K10" s="214"/>
      <c r="L10" s="214"/>
      <c r="M10" s="215"/>
    </row>
    <row r="11" spans="1:57" s="15" customFormat="1" ht="36" customHeight="1" x14ac:dyDescent="0.2">
      <c r="A11" s="121" t="s">
        <v>143</v>
      </c>
      <c r="B11" s="60"/>
      <c r="C11" s="60"/>
      <c r="D11" s="60"/>
      <c r="E11" s="119"/>
      <c r="F11" s="139"/>
      <c r="G11" s="139"/>
      <c r="H11" s="139"/>
      <c r="I11" s="139"/>
      <c r="J11" s="83">
        <v>157</v>
      </c>
      <c r="K11" s="83">
        <v>98</v>
      </c>
      <c r="L11" s="83">
        <v>99</v>
      </c>
      <c r="M11" s="83"/>
      <c r="N11" s="5"/>
      <c r="O11" s="14"/>
      <c r="P11" s="14"/>
      <c r="Q11" s="14"/>
      <c r="R11" s="14"/>
      <c r="S11" s="14"/>
      <c r="T11" s="14"/>
      <c r="U11" s="14"/>
      <c r="V11" s="14"/>
      <c r="W11" s="14"/>
      <c r="X11" s="14"/>
      <c r="Y11" s="14"/>
      <c r="Z11" s="14"/>
    </row>
    <row r="12" spans="1:57" s="115" customFormat="1" ht="36.6" customHeight="1" x14ac:dyDescent="0.2">
      <c r="A12" s="121" t="s">
        <v>144</v>
      </c>
      <c r="B12" s="119"/>
      <c r="C12" s="119"/>
      <c r="D12" s="119"/>
      <c r="E12" s="119"/>
      <c r="F12" s="139"/>
      <c r="G12" s="139"/>
      <c r="H12" s="139"/>
      <c r="I12" s="139"/>
      <c r="J12" s="83">
        <v>167</v>
      </c>
      <c r="K12" s="83">
        <v>143</v>
      </c>
      <c r="L12" s="83">
        <v>137</v>
      </c>
      <c r="M12" s="83"/>
      <c r="N12" s="113"/>
      <c r="O12" s="114"/>
      <c r="P12" s="114"/>
      <c r="Q12" s="114"/>
      <c r="R12" s="114"/>
      <c r="S12" s="114"/>
      <c r="T12" s="114"/>
      <c r="U12" s="114"/>
      <c r="V12" s="114"/>
      <c r="W12" s="114"/>
      <c r="X12" s="114"/>
      <c r="Y12" s="114"/>
      <c r="Z12" s="114"/>
    </row>
    <row r="13" spans="1:57" s="115" customFormat="1" ht="34.9" customHeight="1" x14ac:dyDescent="0.2">
      <c r="A13" s="127" t="s">
        <v>129</v>
      </c>
      <c r="B13" s="119"/>
      <c r="C13" s="119"/>
      <c r="D13" s="119"/>
      <c r="E13" s="119"/>
      <c r="F13" s="139"/>
      <c r="G13" s="139"/>
      <c r="H13" s="139"/>
      <c r="I13" s="139"/>
      <c r="J13" s="163">
        <v>0</v>
      </c>
      <c r="K13" s="163">
        <v>0</v>
      </c>
      <c r="L13" s="163">
        <v>0</v>
      </c>
      <c r="M13" s="83"/>
      <c r="N13" s="113"/>
      <c r="O13" s="114"/>
      <c r="P13" s="114"/>
      <c r="Q13" s="114"/>
      <c r="R13" s="114"/>
      <c r="S13" s="114"/>
      <c r="T13" s="114"/>
      <c r="U13" s="114"/>
      <c r="V13" s="114"/>
      <c r="W13" s="114"/>
      <c r="X13" s="114"/>
      <c r="Y13" s="114"/>
      <c r="Z13" s="114"/>
    </row>
    <row r="14" spans="1:57" s="115" customFormat="1" ht="34.9" customHeight="1" x14ac:dyDescent="0.25">
      <c r="A14" s="213" t="s">
        <v>76</v>
      </c>
      <c r="B14" s="214"/>
      <c r="C14" s="214"/>
      <c r="D14" s="214"/>
      <c r="E14" s="214"/>
      <c r="F14" s="214"/>
      <c r="G14" s="214"/>
      <c r="H14" s="214"/>
      <c r="I14" s="214"/>
      <c r="J14" s="214"/>
      <c r="K14" s="214"/>
      <c r="L14" s="214"/>
      <c r="M14" s="215"/>
    </row>
    <row r="15" spans="1:57" s="115" customFormat="1" ht="33" customHeight="1" x14ac:dyDescent="0.2">
      <c r="A15" s="126" t="s">
        <v>145</v>
      </c>
      <c r="B15" s="119"/>
      <c r="C15" s="119"/>
      <c r="D15" s="119"/>
      <c r="E15" s="119"/>
      <c r="F15" s="142"/>
      <c r="G15" s="164"/>
      <c r="H15" s="219">
        <v>167</v>
      </c>
      <c r="I15" s="220"/>
      <c r="J15" s="221"/>
      <c r="K15" s="219">
        <v>280</v>
      </c>
      <c r="L15" s="220"/>
      <c r="M15" s="221"/>
      <c r="N15" s="113"/>
      <c r="O15" s="114"/>
      <c r="P15" s="114"/>
      <c r="Q15" s="114"/>
      <c r="R15" s="114"/>
      <c r="S15" s="114"/>
      <c r="T15" s="114"/>
      <c r="U15" s="114"/>
      <c r="V15" s="114"/>
      <c r="W15" s="114"/>
      <c r="X15" s="114"/>
      <c r="Y15" s="114"/>
      <c r="Z15" s="114"/>
    </row>
    <row r="16" spans="1:57" s="115" customFormat="1" ht="33.6" customHeight="1" x14ac:dyDescent="0.2">
      <c r="A16" s="126" t="s">
        <v>126</v>
      </c>
      <c r="B16" s="119"/>
      <c r="C16" s="119"/>
      <c r="D16" s="119"/>
      <c r="E16" s="119"/>
      <c r="F16" s="142"/>
      <c r="G16" s="164"/>
      <c r="H16" s="216"/>
      <c r="I16" s="217"/>
      <c r="J16" s="218"/>
      <c r="K16" s="219">
        <v>52</v>
      </c>
      <c r="L16" s="220"/>
      <c r="M16" s="221"/>
      <c r="N16" s="113"/>
      <c r="O16" s="114"/>
      <c r="P16" s="114"/>
      <c r="Q16" s="114"/>
      <c r="R16" s="114"/>
      <c r="S16" s="114"/>
      <c r="T16" s="114"/>
      <c r="U16" s="114"/>
      <c r="V16" s="114"/>
      <c r="W16" s="114"/>
      <c r="X16" s="114"/>
      <c r="Y16" s="114"/>
      <c r="Z16" s="114"/>
    </row>
    <row r="17" spans="1:26" s="115" customFormat="1" ht="81" customHeight="1" x14ac:dyDescent="0.2">
      <c r="A17" s="149" t="s">
        <v>150</v>
      </c>
      <c r="B17" s="119"/>
      <c r="C17" s="119"/>
      <c r="D17" s="119"/>
      <c r="E17" s="119"/>
      <c r="F17" s="142"/>
      <c r="G17" s="164"/>
      <c r="H17" s="216"/>
      <c r="I17" s="217"/>
      <c r="J17" s="218"/>
      <c r="K17" s="219">
        <v>0</v>
      </c>
      <c r="L17" s="220"/>
      <c r="M17" s="221"/>
      <c r="N17" s="113"/>
      <c r="O17" s="114"/>
      <c r="P17" s="114"/>
      <c r="Q17" s="114"/>
      <c r="R17" s="114"/>
      <c r="S17" s="114"/>
      <c r="T17" s="114"/>
      <c r="U17" s="114"/>
      <c r="V17" s="114"/>
      <c r="W17" s="114"/>
      <c r="X17" s="114"/>
      <c r="Y17" s="114"/>
      <c r="Z17" s="114"/>
    </row>
    <row r="18" spans="1:26" s="115" customFormat="1" ht="33.6" customHeight="1" x14ac:dyDescent="0.2">
      <c r="A18" s="126" t="s">
        <v>125</v>
      </c>
      <c r="B18" s="119"/>
      <c r="C18" s="119"/>
      <c r="D18" s="119"/>
      <c r="E18" s="119"/>
      <c r="F18" s="142"/>
      <c r="G18" s="164"/>
      <c r="H18" s="216"/>
      <c r="I18" s="217"/>
      <c r="J18" s="218"/>
      <c r="K18" s="219">
        <v>3</v>
      </c>
      <c r="L18" s="220"/>
      <c r="M18" s="221"/>
      <c r="N18" s="113"/>
      <c r="O18" s="114"/>
      <c r="P18" s="114"/>
      <c r="Q18" s="114"/>
      <c r="R18" s="114"/>
      <c r="S18" s="114"/>
      <c r="T18" s="114"/>
      <c r="U18" s="114"/>
      <c r="V18" s="114"/>
      <c r="W18" s="114"/>
      <c r="X18" s="114"/>
      <c r="Y18" s="114"/>
      <c r="Z18" s="114"/>
    </row>
    <row r="19" spans="1:26" s="21" customFormat="1" x14ac:dyDescent="0.2">
      <c r="A19" s="19"/>
      <c r="B19" s="19"/>
      <c r="C19" s="19"/>
      <c r="D19" s="19"/>
      <c r="E19" s="19"/>
      <c r="F19" s="19"/>
      <c r="G19" s="19"/>
      <c r="H19" s="19"/>
      <c r="I19" s="19"/>
      <c r="J19" s="19"/>
      <c r="K19" s="19"/>
      <c r="L19" s="19"/>
      <c r="M19" s="19"/>
      <c r="N19" s="20"/>
      <c r="O19" s="20"/>
      <c r="P19" s="20"/>
      <c r="Q19" s="20"/>
      <c r="R19" s="20"/>
      <c r="S19" s="20"/>
      <c r="T19" s="20"/>
      <c r="U19" s="20"/>
      <c r="V19" s="20"/>
      <c r="W19" s="20"/>
      <c r="X19" s="20"/>
      <c r="Y19" s="20"/>
      <c r="Z19" s="20"/>
    </row>
    <row r="20" spans="1:26" s="12" customFormat="1" x14ac:dyDescent="0.2">
      <c r="A20" s="12" t="s">
        <v>16</v>
      </c>
      <c r="B20" s="24"/>
      <c r="C20" s="24"/>
      <c r="D20" s="24"/>
      <c r="E20" s="24"/>
    </row>
    <row r="21" spans="1:26" s="12" customFormat="1" ht="72.599999999999994" customHeight="1" x14ac:dyDescent="0.2">
      <c r="A21" s="225" t="s">
        <v>248</v>
      </c>
      <c r="B21" s="226"/>
      <c r="C21" s="226"/>
      <c r="D21" s="226"/>
      <c r="E21" s="226"/>
      <c r="F21" s="226"/>
      <c r="G21" s="226"/>
      <c r="H21" s="226"/>
      <c r="I21" s="226"/>
      <c r="J21" s="226"/>
      <c r="K21" s="226"/>
      <c r="L21" s="226"/>
      <c r="M21" s="227"/>
    </row>
    <row r="23" spans="1:26" s="81" customFormat="1" x14ac:dyDescent="0.2">
      <c r="B23" s="22"/>
      <c r="C23" s="22"/>
      <c r="D23" s="22"/>
      <c r="E23" s="22"/>
      <c r="N23" s="122"/>
      <c r="O23" s="122"/>
      <c r="P23" s="122"/>
      <c r="Q23" s="122"/>
      <c r="R23" s="122"/>
      <c r="S23" s="122"/>
      <c r="T23" s="122"/>
      <c r="U23" s="122"/>
      <c r="V23" s="122"/>
      <c r="W23" s="122"/>
      <c r="X23" s="122"/>
      <c r="Y23" s="122"/>
      <c r="Z23" s="122"/>
    </row>
  </sheetData>
  <sortState ref="A9:A16">
    <sortCondition ref="A16"/>
  </sortState>
  <mergeCells count="17">
    <mergeCell ref="A21:M21"/>
    <mergeCell ref="H15:J15"/>
    <mergeCell ref="K15:M15"/>
    <mergeCell ref="H17:J17"/>
    <mergeCell ref="K17:M17"/>
    <mergeCell ref="H18:J18"/>
    <mergeCell ref="K18:M18"/>
    <mergeCell ref="A1:M1"/>
    <mergeCell ref="A3:M3"/>
    <mergeCell ref="A10:M10"/>
    <mergeCell ref="A14:M14"/>
    <mergeCell ref="H16:J16"/>
    <mergeCell ref="K16:M16"/>
    <mergeCell ref="B6:M6"/>
    <mergeCell ref="A5:M5"/>
    <mergeCell ref="A2:M2"/>
    <mergeCell ref="B9:M9"/>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6383"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K67"/>
  <sheetViews>
    <sheetView showGridLines="0" zoomScale="80" zoomScaleNormal="80" zoomScaleSheetLayoutView="80" workbookViewId="0">
      <selection activeCell="A18" sqref="A18"/>
    </sheetView>
  </sheetViews>
  <sheetFormatPr defaultColWidth="8.7109375" defaultRowHeight="15" x14ac:dyDescent="0.2"/>
  <cols>
    <col min="1" max="1" width="42.7109375" style="13" customWidth="1"/>
    <col min="2" max="2" width="44" style="13" customWidth="1"/>
    <col min="3" max="3" width="61.140625" style="13" customWidth="1"/>
    <col min="4" max="4" width="34" style="13" customWidth="1"/>
    <col min="5" max="5" width="40" style="22" customWidth="1"/>
    <col min="6" max="6" width="13.42578125" style="22" customWidth="1"/>
    <col min="7" max="7" width="17.140625" style="12" customWidth="1"/>
    <col min="8" max="8" width="8.7109375" style="12" customWidth="1"/>
    <col min="9" max="11" width="8.7109375" style="12"/>
    <col min="12" max="16384" width="8.7109375" style="13"/>
  </cols>
  <sheetData>
    <row r="1" spans="1:11" s="21" customFormat="1" x14ac:dyDescent="0.2">
      <c r="A1" s="193" t="s">
        <v>138</v>
      </c>
      <c r="B1" s="194"/>
      <c r="C1" s="194"/>
      <c r="D1" s="194"/>
      <c r="E1" s="195"/>
      <c r="F1" s="19"/>
      <c r="H1" s="56"/>
      <c r="I1" s="56"/>
    </row>
    <row r="2" spans="1:11" s="21" customFormat="1" x14ac:dyDescent="0.2">
      <c r="A2" s="207" t="s">
        <v>159</v>
      </c>
      <c r="B2" s="208"/>
      <c r="C2" s="208"/>
      <c r="D2" s="208"/>
      <c r="E2" s="209"/>
      <c r="F2" s="19"/>
      <c r="H2" s="56"/>
      <c r="I2" s="56"/>
    </row>
    <row r="3" spans="1:11" s="21" customFormat="1" x14ac:dyDescent="0.2">
      <c r="A3" s="148"/>
      <c r="B3" s="148"/>
      <c r="C3" s="148"/>
      <c r="D3" s="148"/>
      <c r="E3" s="148"/>
      <c r="F3" s="19"/>
      <c r="H3" s="56"/>
      <c r="I3" s="56"/>
    </row>
    <row r="4" spans="1:11" ht="15.75" x14ac:dyDescent="0.25">
      <c r="A4" s="133"/>
      <c r="B4" s="77"/>
      <c r="C4" s="77"/>
      <c r="D4" s="77"/>
      <c r="E4" s="78"/>
      <c r="F4" s="154"/>
      <c r="G4" s="14"/>
    </row>
    <row r="5" spans="1:11" ht="15.75" x14ac:dyDescent="0.25">
      <c r="A5" s="131" t="s">
        <v>18</v>
      </c>
      <c r="B5" s="49"/>
      <c r="C5" s="49"/>
      <c r="D5" s="49"/>
      <c r="E5" s="64"/>
      <c r="F5" s="19"/>
      <c r="G5" s="110"/>
    </row>
    <row r="6" spans="1:11" s="45" customFormat="1" ht="15.75" x14ac:dyDescent="0.2">
      <c r="A6" s="48" t="s">
        <v>52</v>
      </c>
      <c r="B6" s="48" t="s">
        <v>53</v>
      </c>
      <c r="C6" s="48" t="s">
        <v>54</v>
      </c>
      <c r="D6" s="48" t="s">
        <v>55</v>
      </c>
      <c r="E6" s="48" t="s">
        <v>56</v>
      </c>
      <c r="F6" s="19"/>
      <c r="G6" s="110"/>
    </row>
    <row r="7" spans="1:11" s="23" customFormat="1" ht="15.75" x14ac:dyDescent="0.25">
      <c r="A7" s="47" t="s">
        <v>27</v>
      </c>
      <c r="B7" s="47" t="s">
        <v>83</v>
      </c>
      <c r="C7" s="47" t="s">
        <v>84</v>
      </c>
      <c r="D7" s="47" t="s">
        <v>85</v>
      </c>
      <c r="E7" s="47" t="s">
        <v>86</v>
      </c>
      <c r="F7" s="19"/>
      <c r="G7" s="110"/>
    </row>
    <row r="8" spans="1:11" s="15" customFormat="1" ht="15.75" x14ac:dyDescent="0.2">
      <c r="A8" s="120" t="s">
        <v>171</v>
      </c>
      <c r="B8" s="97" t="s">
        <v>116</v>
      </c>
      <c r="C8" s="97" t="s">
        <v>172</v>
      </c>
      <c r="D8" s="120"/>
      <c r="E8" s="109" t="s">
        <v>185</v>
      </c>
      <c r="F8" s="19"/>
      <c r="G8" s="110"/>
      <c r="H8" s="14"/>
      <c r="I8" s="14"/>
      <c r="K8" s="14"/>
    </row>
    <row r="9" spans="1:11" s="32" customFormat="1" ht="15.75" x14ac:dyDescent="0.2">
      <c r="A9" s="88" t="s">
        <v>173</v>
      </c>
      <c r="B9" s="97" t="s">
        <v>118</v>
      </c>
      <c r="C9" s="88"/>
      <c r="D9" s="88"/>
      <c r="E9" s="109" t="s">
        <v>185</v>
      </c>
      <c r="F9" s="19"/>
      <c r="G9" s="110"/>
      <c r="H9" s="10"/>
      <c r="I9" s="10"/>
      <c r="K9" s="10"/>
    </row>
    <row r="10" spans="1:11" s="32" customFormat="1" ht="15.75" x14ac:dyDescent="0.2">
      <c r="A10" s="159" t="s">
        <v>174</v>
      </c>
      <c r="B10" s="97" t="s">
        <v>117</v>
      </c>
      <c r="C10" s="88"/>
      <c r="D10" s="88"/>
      <c r="E10" s="109" t="s">
        <v>185</v>
      </c>
      <c r="F10" s="19"/>
      <c r="G10" s="110"/>
      <c r="H10" s="10"/>
      <c r="I10" s="10"/>
      <c r="K10" s="10"/>
    </row>
    <row r="11" spans="1:11" s="32" customFormat="1" ht="15.75" x14ac:dyDescent="0.2">
      <c r="A11" s="159" t="s">
        <v>175</v>
      </c>
      <c r="B11" s="97" t="s">
        <v>117</v>
      </c>
      <c r="C11" s="88"/>
      <c r="D11" s="88"/>
      <c r="E11" s="109" t="s">
        <v>185</v>
      </c>
      <c r="F11" s="19"/>
      <c r="G11" s="110"/>
      <c r="H11" s="10"/>
      <c r="I11" s="10"/>
      <c r="K11" s="10"/>
    </row>
    <row r="12" spans="1:11" s="32" customFormat="1" ht="14.25" x14ac:dyDescent="0.2">
      <c r="A12" s="88" t="s">
        <v>176</v>
      </c>
      <c r="B12" s="97" t="s">
        <v>116</v>
      </c>
      <c r="C12" s="159" t="s">
        <v>177</v>
      </c>
      <c r="D12" s="88"/>
      <c r="E12" s="109" t="s">
        <v>185</v>
      </c>
      <c r="F12" s="19"/>
      <c r="G12" s="10"/>
      <c r="H12" s="10"/>
      <c r="I12" s="10"/>
      <c r="K12" s="10"/>
    </row>
    <row r="13" spans="1:11" s="32" customFormat="1" ht="15.75" x14ac:dyDescent="0.2">
      <c r="A13" s="88" t="s">
        <v>178</v>
      </c>
      <c r="B13" s="97" t="s">
        <v>116</v>
      </c>
      <c r="C13" s="159" t="s">
        <v>177</v>
      </c>
      <c r="D13" s="88"/>
      <c r="E13" s="109" t="s">
        <v>185</v>
      </c>
      <c r="F13" s="19"/>
      <c r="G13" s="110"/>
      <c r="H13" s="10"/>
      <c r="I13" s="10"/>
      <c r="K13" s="10"/>
    </row>
    <row r="14" spans="1:11" s="32" customFormat="1" ht="15.75" x14ac:dyDescent="0.2">
      <c r="A14" s="88" t="s">
        <v>179</v>
      </c>
      <c r="B14" s="97" t="s">
        <v>119</v>
      </c>
      <c r="C14" s="88"/>
      <c r="D14" s="88"/>
      <c r="E14" s="109" t="s">
        <v>185</v>
      </c>
      <c r="F14" s="19"/>
      <c r="G14" s="110"/>
      <c r="H14" s="10"/>
      <c r="I14" s="10"/>
      <c r="K14" s="10"/>
    </row>
    <row r="15" spans="1:11" s="32" customFormat="1" ht="15.75" x14ac:dyDescent="0.2">
      <c r="A15" s="88" t="s">
        <v>180</v>
      </c>
      <c r="B15" s="97" t="s">
        <v>119</v>
      </c>
      <c r="C15" s="88"/>
      <c r="D15" s="88"/>
      <c r="E15" s="109" t="s">
        <v>185</v>
      </c>
      <c r="F15" s="19"/>
      <c r="G15" s="110"/>
      <c r="H15" s="10"/>
      <c r="I15" s="10"/>
      <c r="K15" s="10"/>
    </row>
    <row r="16" spans="1:11" s="32" customFormat="1" ht="15.75" x14ac:dyDescent="0.2">
      <c r="A16" s="88" t="s">
        <v>181</v>
      </c>
      <c r="B16" s="97" t="s">
        <v>119</v>
      </c>
      <c r="C16" s="88"/>
      <c r="D16" s="88"/>
      <c r="E16" s="109" t="s">
        <v>185</v>
      </c>
      <c r="F16" s="19"/>
      <c r="G16" s="110"/>
      <c r="H16" s="10"/>
      <c r="I16" s="10"/>
      <c r="K16" s="10"/>
    </row>
    <row r="17" spans="1:11" s="32" customFormat="1" ht="15.75" x14ac:dyDescent="0.2">
      <c r="A17" s="88" t="s">
        <v>182</v>
      </c>
      <c r="B17" s="97" t="s">
        <v>119</v>
      </c>
      <c r="C17" s="88"/>
      <c r="D17" s="88"/>
      <c r="E17" s="109" t="s">
        <v>185</v>
      </c>
      <c r="F17" s="19"/>
      <c r="G17" s="110"/>
      <c r="H17" s="10"/>
      <c r="I17" s="10"/>
      <c r="K17" s="10"/>
    </row>
    <row r="18" spans="1:11" s="32" customFormat="1" ht="15.75" x14ac:dyDescent="0.2">
      <c r="A18" s="88" t="s">
        <v>183</v>
      </c>
      <c r="B18" s="97" t="s">
        <v>120</v>
      </c>
      <c r="C18" s="88"/>
      <c r="D18" s="88"/>
      <c r="E18" s="109" t="s">
        <v>185</v>
      </c>
      <c r="F18" s="19"/>
      <c r="G18" s="110"/>
      <c r="H18" s="10"/>
      <c r="I18" s="10"/>
      <c r="J18" s="10"/>
      <c r="K18" s="10"/>
    </row>
    <row r="19" spans="1:11" s="32" customFormat="1" ht="14.25" x14ac:dyDescent="0.2">
      <c r="A19" s="88" t="s">
        <v>184</v>
      </c>
      <c r="B19" s="97" t="s">
        <v>116</v>
      </c>
      <c r="C19" s="97" t="s">
        <v>172</v>
      </c>
      <c r="D19" s="161"/>
      <c r="E19" s="109" t="s">
        <v>185</v>
      </c>
      <c r="F19" s="19"/>
      <c r="G19" s="10"/>
      <c r="H19" s="10"/>
      <c r="I19" s="10"/>
      <c r="J19" s="10"/>
      <c r="K19" s="10"/>
    </row>
    <row r="20" spans="1:11" s="32" customFormat="1" ht="14.25" x14ac:dyDescent="0.2">
      <c r="A20" s="88" t="s">
        <v>186</v>
      </c>
      <c r="B20" s="97"/>
      <c r="C20" s="97" t="s">
        <v>119</v>
      </c>
      <c r="D20" s="161"/>
      <c r="E20" s="109" t="s">
        <v>185</v>
      </c>
      <c r="F20" s="19"/>
      <c r="G20" s="10"/>
      <c r="H20" s="10"/>
      <c r="I20" s="10"/>
      <c r="J20" s="10"/>
      <c r="K20" s="10"/>
    </row>
    <row r="21" spans="1:11" s="32" customFormat="1" ht="14.25" x14ac:dyDescent="0.2">
      <c r="A21" s="88" t="s">
        <v>187</v>
      </c>
      <c r="B21" s="97"/>
      <c r="C21" s="97" t="s">
        <v>120</v>
      </c>
      <c r="D21" s="161"/>
      <c r="E21" s="109" t="s">
        <v>185</v>
      </c>
      <c r="F21" s="19"/>
      <c r="G21" s="10"/>
      <c r="H21" s="10"/>
      <c r="I21" s="10"/>
      <c r="J21" s="10"/>
      <c r="K21" s="10"/>
    </row>
    <row r="22" spans="1:11" s="32" customFormat="1" ht="14.25" x14ac:dyDescent="0.2">
      <c r="A22" s="88" t="s">
        <v>188</v>
      </c>
      <c r="B22" s="97"/>
      <c r="C22" s="97" t="s">
        <v>172</v>
      </c>
      <c r="D22" s="161"/>
      <c r="E22" s="109" t="s">
        <v>185</v>
      </c>
      <c r="F22" s="19"/>
      <c r="G22" s="10"/>
      <c r="H22" s="10"/>
      <c r="I22" s="10"/>
      <c r="J22" s="10"/>
      <c r="K22" s="10"/>
    </row>
    <row r="23" spans="1:11" s="32" customFormat="1" ht="14.25" x14ac:dyDescent="0.2">
      <c r="A23" s="88" t="s">
        <v>189</v>
      </c>
      <c r="B23" s="97"/>
      <c r="C23" s="97" t="s">
        <v>119</v>
      </c>
      <c r="D23" s="161"/>
      <c r="E23" s="109" t="s">
        <v>185</v>
      </c>
      <c r="F23" s="19"/>
      <c r="G23" s="10"/>
      <c r="H23" s="10"/>
      <c r="I23" s="10"/>
      <c r="J23" s="10"/>
      <c r="K23" s="10"/>
    </row>
    <row r="24" spans="1:11" s="32" customFormat="1" ht="14.25" x14ac:dyDescent="0.2">
      <c r="A24" s="88" t="s">
        <v>190</v>
      </c>
      <c r="B24" s="97"/>
      <c r="C24" s="97" t="s">
        <v>119</v>
      </c>
      <c r="D24" s="161"/>
      <c r="E24" s="109" t="s">
        <v>185</v>
      </c>
      <c r="F24" s="19"/>
      <c r="G24" s="10"/>
      <c r="H24" s="10"/>
      <c r="I24" s="10"/>
      <c r="J24" s="10"/>
      <c r="K24" s="10"/>
    </row>
    <row r="25" spans="1:11" s="32" customFormat="1" ht="14.25" x14ac:dyDescent="0.2">
      <c r="A25" s="88" t="s">
        <v>191</v>
      </c>
      <c r="B25" s="97"/>
      <c r="C25" s="97" t="s">
        <v>119</v>
      </c>
      <c r="D25" s="161"/>
      <c r="E25" s="109" t="s">
        <v>185</v>
      </c>
      <c r="F25" s="19"/>
      <c r="G25" s="10"/>
      <c r="H25" s="10"/>
      <c r="I25" s="10"/>
      <c r="J25" s="10"/>
      <c r="K25" s="10"/>
    </row>
    <row r="26" spans="1:11" s="32" customFormat="1" ht="14.25" x14ac:dyDescent="0.2">
      <c r="A26" s="88" t="s">
        <v>192</v>
      </c>
      <c r="B26" s="97"/>
      <c r="C26" s="97" t="s">
        <v>120</v>
      </c>
      <c r="D26" s="161"/>
      <c r="E26" s="109" t="s">
        <v>185</v>
      </c>
      <c r="F26" s="19"/>
      <c r="G26" s="10"/>
      <c r="H26" s="10"/>
      <c r="I26" s="10"/>
      <c r="J26" s="10"/>
      <c r="K26" s="10"/>
    </row>
    <row r="27" spans="1:11" s="32" customFormat="1" ht="14.25" x14ac:dyDescent="0.2">
      <c r="A27" s="88" t="s">
        <v>193</v>
      </c>
      <c r="B27" s="97"/>
      <c r="C27" s="97" t="s">
        <v>117</v>
      </c>
      <c r="D27" s="161"/>
      <c r="E27" s="109" t="s">
        <v>185</v>
      </c>
      <c r="F27" s="19"/>
      <c r="G27" s="10"/>
      <c r="H27" s="10"/>
      <c r="I27" s="10"/>
      <c r="J27" s="10"/>
      <c r="K27" s="10"/>
    </row>
    <row r="28" spans="1:11" s="32" customFormat="1" ht="14.25" x14ac:dyDescent="0.2">
      <c r="A28" s="88" t="s">
        <v>194</v>
      </c>
      <c r="B28" s="97"/>
      <c r="C28" s="97" t="s">
        <v>172</v>
      </c>
      <c r="D28" s="161"/>
      <c r="E28" s="109" t="s">
        <v>185</v>
      </c>
      <c r="F28" s="19"/>
      <c r="G28" s="10"/>
      <c r="H28" s="10"/>
      <c r="I28" s="10"/>
      <c r="J28" s="10"/>
      <c r="K28" s="10"/>
    </row>
    <row r="29" spans="1:11" s="32" customFormat="1" ht="14.25" x14ac:dyDescent="0.2">
      <c r="A29" s="88" t="s">
        <v>195</v>
      </c>
      <c r="B29" s="97"/>
      <c r="C29" s="97" t="s">
        <v>119</v>
      </c>
      <c r="D29" s="161"/>
      <c r="E29" s="109" t="s">
        <v>185</v>
      </c>
      <c r="F29" s="19"/>
      <c r="G29" s="10"/>
      <c r="H29" s="10"/>
      <c r="I29" s="10"/>
      <c r="J29" s="10"/>
      <c r="K29" s="10"/>
    </row>
    <row r="30" spans="1:11" s="32" customFormat="1" ht="14.25" x14ac:dyDescent="0.2">
      <c r="A30" s="88" t="s">
        <v>196</v>
      </c>
      <c r="B30" s="97"/>
      <c r="C30" s="97" t="s">
        <v>120</v>
      </c>
      <c r="D30" s="161"/>
      <c r="E30" s="109" t="s">
        <v>185</v>
      </c>
      <c r="F30" s="19"/>
      <c r="G30" s="10"/>
      <c r="H30" s="10"/>
      <c r="I30" s="10"/>
      <c r="J30" s="10"/>
      <c r="K30" s="10"/>
    </row>
    <row r="31" spans="1:11" s="32" customFormat="1" ht="14.25" x14ac:dyDescent="0.2">
      <c r="A31" s="88" t="s">
        <v>197</v>
      </c>
      <c r="B31" s="97"/>
      <c r="C31" s="97" t="s">
        <v>119</v>
      </c>
      <c r="D31" s="161"/>
      <c r="E31" s="109" t="s">
        <v>185</v>
      </c>
      <c r="F31" s="19"/>
      <c r="G31" s="10"/>
      <c r="H31" s="10"/>
      <c r="I31" s="10"/>
      <c r="J31" s="10"/>
      <c r="K31" s="10"/>
    </row>
    <row r="32" spans="1:11" s="32" customFormat="1" ht="14.25" x14ac:dyDescent="0.2">
      <c r="A32" s="88" t="s">
        <v>198</v>
      </c>
      <c r="B32" s="97"/>
      <c r="C32" s="97" t="s">
        <v>120</v>
      </c>
      <c r="D32" s="161"/>
      <c r="E32" s="109" t="s">
        <v>185</v>
      </c>
      <c r="F32" s="19"/>
      <c r="G32" s="10"/>
      <c r="H32" s="10"/>
      <c r="I32" s="10"/>
      <c r="J32" s="10"/>
      <c r="K32" s="10"/>
    </row>
    <row r="33" spans="1:11" s="32" customFormat="1" ht="14.25" x14ac:dyDescent="0.2">
      <c r="A33" s="88" t="s">
        <v>199</v>
      </c>
      <c r="B33" s="97"/>
      <c r="C33" s="97" t="s">
        <v>120</v>
      </c>
      <c r="D33" s="161"/>
      <c r="E33" s="109" t="s">
        <v>185</v>
      </c>
      <c r="F33" s="19"/>
      <c r="G33" s="10"/>
      <c r="H33" s="10"/>
      <c r="I33" s="10"/>
      <c r="J33" s="10"/>
      <c r="K33" s="10"/>
    </row>
    <row r="34" spans="1:11" s="32" customFormat="1" ht="28.5" x14ac:dyDescent="0.2">
      <c r="A34" s="88" t="s">
        <v>200</v>
      </c>
      <c r="B34" s="97"/>
      <c r="C34" s="97" t="s">
        <v>172</v>
      </c>
      <c r="D34" s="161"/>
      <c r="E34" s="109" t="s">
        <v>185</v>
      </c>
      <c r="F34" s="19"/>
      <c r="G34" s="10"/>
      <c r="H34" s="10"/>
      <c r="I34" s="10"/>
      <c r="J34" s="10"/>
      <c r="K34" s="10"/>
    </row>
    <row r="35" spans="1:11" s="32" customFormat="1" ht="14.25" x14ac:dyDescent="0.2">
      <c r="A35" s="88" t="s">
        <v>201</v>
      </c>
      <c r="B35" s="97"/>
      <c r="C35" s="97" t="s">
        <v>177</v>
      </c>
      <c r="D35" s="161"/>
      <c r="E35" s="109" t="s">
        <v>185</v>
      </c>
      <c r="F35" s="19"/>
      <c r="G35" s="10"/>
      <c r="H35" s="10"/>
      <c r="I35" s="10"/>
      <c r="J35" s="10"/>
      <c r="K35" s="10"/>
    </row>
    <row r="36" spans="1:11" s="32" customFormat="1" ht="14.25" x14ac:dyDescent="0.2">
      <c r="A36" s="88" t="s">
        <v>202</v>
      </c>
      <c r="B36" s="97"/>
      <c r="C36" s="97" t="s">
        <v>119</v>
      </c>
      <c r="D36" s="161"/>
      <c r="E36" s="109" t="s">
        <v>185</v>
      </c>
      <c r="F36" s="19"/>
      <c r="G36" s="10"/>
      <c r="H36" s="10"/>
      <c r="I36" s="10"/>
      <c r="J36" s="10"/>
      <c r="K36" s="10"/>
    </row>
    <row r="37" spans="1:11" s="32" customFormat="1" ht="14.25" x14ac:dyDescent="0.2">
      <c r="A37" s="88" t="s">
        <v>203</v>
      </c>
      <c r="B37" s="97"/>
      <c r="C37" s="97" t="s">
        <v>119</v>
      </c>
      <c r="D37" s="161"/>
      <c r="E37" s="109" t="s">
        <v>185</v>
      </c>
      <c r="F37" s="19"/>
      <c r="G37" s="10"/>
      <c r="H37" s="10"/>
      <c r="I37" s="10"/>
      <c r="J37" s="10"/>
      <c r="K37" s="10"/>
    </row>
    <row r="38" spans="1:11" s="32" customFormat="1" ht="14.25" x14ac:dyDescent="0.2">
      <c r="A38" s="88" t="s">
        <v>204</v>
      </c>
      <c r="B38" s="97"/>
      <c r="C38" s="97" t="s">
        <v>119</v>
      </c>
      <c r="D38" s="161"/>
      <c r="E38" s="109" t="s">
        <v>185</v>
      </c>
      <c r="F38" s="19"/>
      <c r="G38" s="10"/>
      <c r="H38" s="10"/>
      <c r="I38" s="10"/>
      <c r="J38" s="10"/>
      <c r="K38" s="10"/>
    </row>
    <row r="39" spans="1:11" s="32" customFormat="1" ht="14.25" x14ac:dyDescent="0.2">
      <c r="A39" s="88" t="s">
        <v>205</v>
      </c>
      <c r="B39" s="97"/>
      <c r="C39" s="97" t="s">
        <v>172</v>
      </c>
      <c r="D39" s="161"/>
      <c r="E39" s="109" t="s">
        <v>185</v>
      </c>
      <c r="F39" s="19"/>
      <c r="G39" s="10"/>
      <c r="H39" s="10"/>
      <c r="I39" s="10"/>
      <c r="J39" s="10"/>
      <c r="K39" s="10"/>
    </row>
    <row r="40" spans="1:11" s="32" customFormat="1" ht="14.25" x14ac:dyDescent="0.2">
      <c r="A40" s="88" t="s">
        <v>206</v>
      </c>
      <c r="B40" s="97"/>
      <c r="C40" s="97" t="s">
        <v>177</v>
      </c>
      <c r="D40" s="161"/>
      <c r="E40" s="109" t="s">
        <v>185</v>
      </c>
      <c r="F40" s="19"/>
      <c r="G40" s="10"/>
      <c r="H40" s="10"/>
      <c r="I40" s="10"/>
      <c r="J40" s="10"/>
      <c r="K40" s="10"/>
    </row>
    <row r="41" spans="1:11" s="32" customFormat="1" ht="28.5" x14ac:dyDescent="0.2">
      <c r="A41" s="88" t="s">
        <v>207</v>
      </c>
      <c r="B41" s="97"/>
      <c r="C41" s="97" t="s">
        <v>177</v>
      </c>
      <c r="D41" s="161"/>
      <c r="E41" s="109" t="s">
        <v>185</v>
      </c>
      <c r="F41" s="19"/>
      <c r="G41" s="10"/>
      <c r="H41" s="10"/>
      <c r="I41" s="10"/>
      <c r="J41" s="10"/>
      <c r="K41" s="10"/>
    </row>
    <row r="42" spans="1:11" s="32" customFormat="1" ht="14.25" x14ac:dyDescent="0.2">
      <c r="A42" s="88" t="s">
        <v>208</v>
      </c>
      <c r="B42" s="97"/>
      <c r="C42" s="97" t="s">
        <v>209</v>
      </c>
      <c r="D42" s="161"/>
      <c r="E42" s="109" t="s">
        <v>185</v>
      </c>
      <c r="F42" s="19"/>
      <c r="G42" s="10"/>
      <c r="H42" s="10"/>
      <c r="I42" s="10"/>
      <c r="J42" s="10"/>
      <c r="K42" s="10"/>
    </row>
    <row r="43" spans="1:11" s="32" customFormat="1" ht="14.25" x14ac:dyDescent="0.2">
      <c r="A43" s="88" t="s">
        <v>210</v>
      </c>
      <c r="B43" s="97"/>
      <c r="C43" s="97" t="s">
        <v>211</v>
      </c>
      <c r="D43" s="161"/>
      <c r="E43" s="109" t="s">
        <v>185</v>
      </c>
      <c r="F43" s="19"/>
      <c r="G43" s="10"/>
      <c r="H43" s="10"/>
      <c r="I43" s="10"/>
      <c r="J43" s="10"/>
      <c r="K43" s="10"/>
    </row>
    <row r="44" spans="1:11" s="32" customFormat="1" ht="14.25" x14ac:dyDescent="0.2">
      <c r="A44" s="88" t="s">
        <v>212</v>
      </c>
      <c r="B44" s="97"/>
      <c r="C44" s="97" t="s">
        <v>213</v>
      </c>
      <c r="D44" s="161"/>
      <c r="E44" s="109" t="s">
        <v>185</v>
      </c>
      <c r="F44" s="19"/>
      <c r="G44" s="10"/>
      <c r="H44" s="10"/>
      <c r="I44" s="10"/>
      <c r="J44" s="10"/>
      <c r="K44" s="10"/>
    </row>
    <row r="45" spans="1:11" s="32" customFormat="1" ht="14.25" x14ac:dyDescent="0.2">
      <c r="A45" s="88" t="s">
        <v>214</v>
      </c>
      <c r="B45" s="97"/>
      <c r="C45" s="97" t="s">
        <v>117</v>
      </c>
      <c r="D45" s="161"/>
      <c r="E45" s="109" t="s">
        <v>185</v>
      </c>
      <c r="F45" s="19"/>
      <c r="G45" s="10"/>
      <c r="H45" s="10"/>
      <c r="I45" s="10"/>
      <c r="J45" s="10"/>
      <c r="K45" s="10"/>
    </row>
    <row r="46" spans="1:11" s="32" customFormat="1" ht="14.25" x14ac:dyDescent="0.2">
      <c r="A46" s="88" t="s">
        <v>215</v>
      </c>
      <c r="B46" s="97"/>
      <c r="C46" s="97" t="s">
        <v>117</v>
      </c>
      <c r="D46" s="161"/>
      <c r="E46" s="109" t="s">
        <v>185</v>
      </c>
      <c r="F46" s="19"/>
      <c r="G46" s="10"/>
      <c r="H46" s="10"/>
      <c r="I46" s="10"/>
      <c r="J46" s="10"/>
      <c r="K46" s="10"/>
    </row>
    <row r="47" spans="1:11" s="32" customFormat="1" ht="14.25" x14ac:dyDescent="0.2">
      <c r="A47" s="88" t="s">
        <v>216</v>
      </c>
      <c r="B47" s="97"/>
      <c r="C47" s="97" t="s">
        <v>119</v>
      </c>
      <c r="D47" s="161"/>
      <c r="E47" s="109" t="s">
        <v>185</v>
      </c>
      <c r="F47" s="19"/>
      <c r="G47" s="10"/>
      <c r="H47" s="10"/>
      <c r="I47" s="10"/>
      <c r="J47" s="10"/>
      <c r="K47" s="10"/>
    </row>
    <row r="48" spans="1:11" s="32" customFormat="1" ht="14.25" x14ac:dyDescent="0.2">
      <c r="A48" s="88" t="s">
        <v>217</v>
      </c>
      <c r="B48" s="97"/>
      <c r="C48" s="97" t="s">
        <v>119</v>
      </c>
      <c r="D48" s="161"/>
      <c r="E48" s="109" t="s">
        <v>185</v>
      </c>
      <c r="F48" s="19"/>
      <c r="G48" s="10"/>
      <c r="H48" s="10"/>
      <c r="I48" s="10"/>
      <c r="J48" s="10"/>
      <c r="K48" s="10"/>
    </row>
    <row r="49" spans="1:11" s="32" customFormat="1" ht="14.25" x14ac:dyDescent="0.2">
      <c r="A49" s="88" t="s">
        <v>218</v>
      </c>
      <c r="B49" s="97"/>
      <c r="C49" s="97" t="s">
        <v>119</v>
      </c>
      <c r="D49" s="161"/>
      <c r="E49" s="109" t="s">
        <v>185</v>
      </c>
      <c r="F49" s="19"/>
      <c r="G49" s="10"/>
      <c r="H49" s="10"/>
      <c r="I49" s="10"/>
      <c r="J49" s="10"/>
      <c r="K49" s="10"/>
    </row>
    <row r="50" spans="1:11" s="32" customFormat="1" ht="14.25" x14ac:dyDescent="0.2">
      <c r="A50" s="159" t="s">
        <v>229</v>
      </c>
      <c r="B50" s="159" t="s">
        <v>230</v>
      </c>
      <c r="C50" s="97"/>
      <c r="D50" s="161"/>
      <c r="E50" s="109" t="s">
        <v>247</v>
      </c>
      <c r="F50" s="19"/>
      <c r="G50" s="10"/>
      <c r="H50" s="10"/>
      <c r="I50" s="10"/>
      <c r="J50" s="10"/>
      <c r="K50" s="10"/>
    </row>
    <row r="51" spans="1:11" s="32" customFormat="1" ht="14.25" x14ac:dyDescent="0.2">
      <c r="A51" s="159" t="s">
        <v>231</v>
      </c>
      <c r="B51" s="159" t="s">
        <v>232</v>
      </c>
      <c r="C51" s="97"/>
      <c r="D51" s="166"/>
      <c r="E51" s="109" t="s">
        <v>247</v>
      </c>
      <c r="F51" s="19"/>
      <c r="G51" s="10"/>
      <c r="H51" s="10"/>
      <c r="I51" s="10"/>
      <c r="J51" s="10"/>
      <c r="K51" s="10"/>
    </row>
    <row r="52" spans="1:11" s="32" customFormat="1" ht="14.25" x14ac:dyDescent="0.2">
      <c r="A52" s="159" t="s">
        <v>233</v>
      </c>
      <c r="B52" s="159" t="s">
        <v>234</v>
      </c>
      <c r="C52" s="97"/>
      <c r="D52" s="166"/>
      <c r="E52" s="109" t="s">
        <v>247</v>
      </c>
      <c r="F52" s="19"/>
      <c r="G52" s="10"/>
      <c r="H52" s="10"/>
      <c r="I52" s="10"/>
      <c r="J52" s="10"/>
      <c r="K52" s="10"/>
    </row>
    <row r="53" spans="1:11" s="32" customFormat="1" ht="14.25" x14ac:dyDescent="0.2">
      <c r="A53" s="159" t="s">
        <v>235</v>
      </c>
      <c r="B53" s="159" t="s">
        <v>232</v>
      </c>
      <c r="C53" s="97"/>
      <c r="D53" s="166"/>
      <c r="E53" s="109" t="s">
        <v>247</v>
      </c>
      <c r="F53" s="19"/>
      <c r="G53" s="10"/>
      <c r="H53" s="10"/>
      <c r="I53" s="10"/>
      <c r="J53" s="10"/>
      <c r="K53" s="10"/>
    </row>
    <row r="54" spans="1:11" s="32" customFormat="1" ht="14.25" x14ac:dyDescent="0.2">
      <c r="A54" s="159" t="s">
        <v>236</v>
      </c>
      <c r="B54" s="159" t="s">
        <v>234</v>
      </c>
      <c r="C54" s="97"/>
      <c r="D54" s="166"/>
      <c r="E54" s="109" t="s">
        <v>247</v>
      </c>
      <c r="F54" s="19"/>
      <c r="G54" s="10"/>
      <c r="H54" s="10"/>
      <c r="I54" s="10"/>
      <c r="J54" s="10"/>
      <c r="K54" s="10"/>
    </row>
    <row r="55" spans="1:11" s="32" customFormat="1" ht="14.25" x14ac:dyDescent="0.2">
      <c r="A55" s="159" t="s">
        <v>237</v>
      </c>
      <c r="B55" s="159" t="s">
        <v>238</v>
      </c>
      <c r="C55" s="97"/>
      <c r="D55" s="166"/>
      <c r="E55" s="109" t="s">
        <v>247</v>
      </c>
      <c r="F55" s="19"/>
      <c r="G55" s="10"/>
      <c r="H55" s="10"/>
      <c r="I55" s="10"/>
      <c r="J55" s="10"/>
      <c r="K55" s="10"/>
    </row>
    <row r="56" spans="1:11" s="32" customFormat="1" ht="14.25" x14ac:dyDescent="0.2">
      <c r="A56" s="159" t="s">
        <v>239</v>
      </c>
      <c r="B56" s="159" t="s">
        <v>240</v>
      </c>
      <c r="C56" s="97"/>
      <c r="D56" s="166"/>
      <c r="E56" s="109" t="s">
        <v>247</v>
      </c>
      <c r="F56" s="19"/>
      <c r="G56" s="10"/>
      <c r="H56" s="10"/>
      <c r="I56" s="10"/>
      <c r="J56" s="10"/>
      <c r="K56" s="10"/>
    </row>
    <row r="57" spans="1:11" s="32" customFormat="1" ht="14.25" x14ac:dyDescent="0.2">
      <c r="A57" s="159" t="s">
        <v>241</v>
      </c>
      <c r="B57" s="159" t="s">
        <v>242</v>
      </c>
      <c r="C57" s="97"/>
      <c r="D57" s="166"/>
      <c r="E57" s="109" t="s">
        <v>247</v>
      </c>
      <c r="F57" s="19"/>
      <c r="G57" s="10"/>
      <c r="H57" s="10"/>
      <c r="I57" s="10"/>
      <c r="J57" s="10"/>
      <c r="K57" s="10"/>
    </row>
    <row r="58" spans="1:11" s="32" customFormat="1" ht="14.25" x14ac:dyDescent="0.2">
      <c r="A58" s="159" t="s">
        <v>243</v>
      </c>
      <c r="B58" s="159" t="s">
        <v>242</v>
      </c>
      <c r="C58" s="97"/>
      <c r="D58" s="166"/>
      <c r="E58" s="109" t="s">
        <v>247</v>
      </c>
      <c r="F58" s="19"/>
      <c r="G58" s="10"/>
      <c r="H58" s="10"/>
      <c r="I58" s="10"/>
      <c r="J58" s="10"/>
      <c r="K58" s="10"/>
    </row>
    <row r="59" spans="1:11" s="32" customFormat="1" ht="14.25" x14ac:dyDescent="0.2">
      <c r="A59" s="159" t="s">
        <v>244</v>
      </c>
      <c r="B59" s="159" t="s">
        <v>245</v>
      </c>
      <c r="C59" s="97"/>
      <c r="D59" s="166"/>
      <c r="E59" s="109" t="s">
        <v>247</v>
      </c>
      <c r="F59" s="19"/>
      <c r="G59" s="10"/>
      <c r="H59" s="10"/>
      <c r="I59" s="10"/>
      <c r="J59" s="10"/>
      <c r="K59" s="10"/>
    </row>
    <row r="60" spans="1:11" s="32" customFormat="1" ht="14.25" x14ac:dyDescent="0.2">
      <c r="A60" s="159" t="s">
        <v>246</v>
      </c>
      <c r="B60" s="159" t="s">
        <v>232</v>
      </c>
      <c r="C60" s="97"/>
      <c r="D60" s="166"/>
      <c r="E60" s="109" t="s">
        <v>247</v>
      </c>
      <c r="F60" s="19"/>
      <c r="G60" s="10"/>
      <c r="H60" s="10"/>
      <c r="I60" s="10"/>
      <c r="J60" s="10"/>
      <c r="K60" s="10"/>
    </row>
    <row r="61" spans="1:11" s="21" customFormat="1" x14ac:dyDescent="0.2">
      <c r="A61" s="19"/>
      <c r="B61" s="19"/>
      <c r="C61" s="19"/>
      <c r="D61" s="19"/>
      <c r="E61" s="19"/>
      <c r="F61" s="19"/>
      <c r="G61" s="20"/>
      <c r="H61" s="20"/>
      <c r="I61" s="20"/>
      <c r="J61" s="20"/>
      <c r="K61" s="20"/>
    </row>
    <row r="62" spans="1:11" s="12" customFormat="1" x14ac:dyDescent="0.2">
      <c r="A62" s="12" t="s">
        <v>16</v>
      </c>
      <c r="E62" s="24"/>
      <c r="F62" s="19"/>
    </row>
    <row r="63" spans="1:11" s="81" customFormat="1" ht="85.5" customHeight="1" x14ac:dyDescent="0.2">
      <c r="A63" s="196" t="s">
        <v>224</v>
      </c>
      <c r="B63" s="197"/>
      <c r="C63" s="197"/>
      <c r="D63" s="197"/>
      <c r="E63" s="198"/>
      <c r="F63" s="19"/>
      <c r="G63" s="122"/>
      <c r="H63" s="122"/>
      <c r="I63" s="122"/>
      <c r="J63" s="122"/>
      <c r="K63" s="122"/>
    </row>
    <row r="64" spans="1:11" x14ac:dyDescent="0.2">
      <c r="F64" s="19"/>
    </row>
    <row r="65" spans="6:6" x14ac:dyDescent="0.2">
      <c r="F65" s="19"/>
    </row>
    <row r="66" spans="6:6" x14ac:dyDescent="0.2">
      <c r="F66" s="19"/>
    </row>
    <row r="67" spans="6:6" x14ac:dyDescent="0.2">
      <c r="F67" s="19"/>
    </row>
  </sheetData>
  <sortState ref="G4:G17">
    <sortCondition ref="G1"/>
  </sortState>
  <mergeCells count="3">
    <mergeCell ref="A63:E63"/>
    <mergeCell ref="A1:E1"/>
    <mergeCell ref="A2:E2"/>
  </mergeCells>
  <pageMargins left="0.45" right="0.45" top="1.2" bottom="0.5" header="0.3" footer="0.3"/>
  <pageSetup scale="7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Q23"/>
  <sheetViews>
    <sheetView showGridLines="0" zoomScale="80" zoomScaleNormal="80" zoomScaleSheetLayoutView="90" workbookViewId="0">
      <selection activeCell="B12" sqref="B12"/>
    </sheetView>
  </sheetViews>
  <sheetFormatPr defaultColWidth="8.7109375" defaultRowHeight="15" x14ac:dyDescent="0.2"/>
  <cols>
    <col min="1" max="1" width="21.140625" style="13" customWidth="1"/>
    <col min="2" max="2" width="29.5703125" style="81" customWidth="1"/>
    <col min="3" max="6" width="13.5703125" style="22" customWidth="1"/>
    <col min="7" max="7" width="113.28515625" style="13" customWidth="1"/>
    <col min="8" max="15" width="8.7109375" style="12"/>
    <col min="16" max="16384" width="8.7109375" style="13"/>
  </cols>
  <sheetData>
    <row r="1" spans="1:17" x14ac:dyDescent="0.2">
      <c r="A1" s="171" t="s">
        <v>140</v>
      </c>
      <c r="B1" s="172"/>
      <c r="C1" s="172"/>
      <c r="D1" s="172"/>
      <c r="E1" s="172"/>
      <c r="F1" s="172"/>
      <c r="G1" s="173"/>
      <c r="P1" s="37"/>
      <c r="Q1" s="37"/>
    </row>
    <row r="3" spans="1:17" ht="15.75" x14ac:dyDescent="0.25">
      <c r="A3" s="236"/>
      <c r="B3" s="237"/>
      <c r="C3" s="236"/>
      <c r="D3" s="237"/>
      <c r="E3" s="236"/>
      <c r="F3" s="237"/>
      <c r="G3" s="134"/>
      <c r="H3" s="155"/>
    </row>
    <row r="4" spans="1:17" ht="15.75" x14ac:dyDescent="0.25">
      <c r="A4" s="228" t="s">
        <v>1</v>
      </c>
      <c r="B4" s="229"/>
      <c r="C4" s="230"/>
      <c r="D4" s="230"/>
      <c r="E4" s="230"/>
      <c r="F4" s="230"/>
      <c r="G4" s="231"/>
      <c r="H4" s="155"/>
    </row>
    <row r="5" spans="1:17" s="45" customFormat="1" x14ac:dyDescent="0.2">
      <c r="A5" s="124" t="s">
        <v>52</v>
      </c>
      <c r="B5" s="124" t="s">
        <v>53</v>
      </c>
      <c r="C5" s="124" t="s">
        <v>54</v>
      </c>
      <c r="D5" s="124" t="s">
        <v>55</v>
      </c>
      <c r="E5" s="124" t="s">
        <v>56</v>
      </c>
      <c r="F5" s="124" t="s">
        <v>57</v>
      </c>
      <c r="G5" s="124" t="s">
        <v>58</v>
      </c>
      <c r="H5" s="155"/>
      <c r="I5" s="122"/>
      <c r="J5" s="122"/>
      <c r="K5" s="122"/>
      <c r="L5" s="122"/>
      <c r="M5" s="122"/>
      <c r="N5" s="122"/>
      <c r="O5" s="122"/>
      <c r="P5" s="123"/>
      <c r="Q5" s="123"/>
    </row>
    <row r="6" spans="1:17" ht="15.75" x14ac:dyDescent="0.25">
      <c r="A6" s="234" t="s">
        <v>122</v>
      </c>
      <c r="B6" s="118"/>
      <c r="C6" s="232" t="s">
        <v>121</v>
      </c>
      <c r="D6" s="233"/>
      <c r="E6" s="233"/>
      <c r="F6" s="233"/>
      <c r="G6" s="234" t="s">
        <v>80</v>
      </c>
    </row>
    <row r="7" spans="1:17" s="18" customFormat="1" ht="70.900000000000006" customHeight="1" x14ac:dyDescent="0.25">
      <c r="A7" s="235"/>
      <c r="B7" s="117" t="s">
        <v>112</v>
      </c>
      <c r="C7" s="116" t="s">
        <v>123</v>
      </c>
      <c r="D7" s="116" t="s">
        <v>82</v>
      </c>
      <c r="E7" s="116" t="s">
        <v>81</v>
      </c>
      <c r="F7" s="116" t="s">
        <v>104</v>
      </c>
      <c r="G7" s="235"/>
      <c r="H7" s="17"/>
      <c r="I7" s="17"/>
      <c r="J7" s="17"/>
      <c r="K7" s="17"/>
      <c r="L7" s="17"/>
      <c r="M7" s="17"/>
      <c r="N7" s="17"/>
      <c r="O7" s="17"/>
    </row>
    <row r="8" spans="1:17" s="28" customFormat="1" ht="28.5" x14ac:dyDescent="0.2">
      <c r="A8" s="3">
        <v>43262</v>
      </c>
      <c r="B8" s="3" t="s">
        <v>166</v>
      </c>
      <c r="C8" s="4">
        <v>15</v>
      </c>
      <c r="D8" s="4">
        <v>15</v>
      </c>
      <c r="E8" s="4">
        <v>0</v>
      </c>
      <c r="F8" s="4">
        <v>0</v>
      </c>
      <c r="G8" s="16" t="s">
        <v>167</v>
      </c>
      <c r="H8" s="30"/>
      <c r="I8" s="30"/>
      <c r="J8" s="30"/>
      <c r="K8" s="30"/>
      <c r="L8" s="30"/>
      <c r="M8" s="30"/>
      <c r="N8" s="30"/>
      <c r="O8" s="30"/>
    </row>
    <row r="9" spans="1:17" s="28" customFormat="1" ht="28.5" x14ac:dyDescent="0.2">
      <c r="A9" s="3">
        <v>43290</v>
      </c>
      <c r="B9" s="3" t="s">
        <v>166</v>
      </c>
      <c r="C9" s="4">
        <v>10</v>
      </c>
      <c r="D9" s="4">
        <v>10</v>
      </c>
      <c r="E9" s="4">
        <v>0</v>
      </c>
      <c r="F9" s="4">
        <v>0</v>
      </c>
      <c r="G9" s="16" t="s">
        <v>169</v>
      </c>
      <c r="H9" s="30"/>
      <c r="I9" s="30"/>
      <c r="J9" s="30"/>
      <c r="K9" s="30"/>
      <c r="L9" s="30"/>
      <c r="M9" s="30"/>
      <c r="N9" s="30"/>
      <c r="O9" s="30"/>
    </row>
    <row r="10" spans="1:17" s="28" customFormat="1" ht="42.75" x14ac:dyDescent="0.2">
      <c r="A10" s="3">
        <v>43336</v>
      </c>
      <c r="B10" s="3" t="s">
        <v>166</v>
      </c>
      <c r="C10" s="4">
        <v>16</v>
      </c>
      <c r="D10" s="4">
        <v>16</v>
      </c>
      <c r="E10" s="4">
        <v>2</v>
      </c>
      <c r="F10" s="4">
        <v>2</v>
      </c>
      <c r="G10" s="16" t="s">
        <v>219</v>
      </c>
      <c r="H10" s="30"/>
      <c r="I10" s="30"/>
      <c r="J10" s="30"/>
      <c r="K10" s="30"/>
      <c r="L10" s="30"/>
      <c r="M10" s="30"/>
      <c r="N10" s="30"/>
      <c r="O10" s="30"/>
    </row>
    <row r="11" spans="1:17" s="28" customFormat="1" ht="42.75" x14ac:dyDescent="0.2">
      <c r="A11" s="3">
        <v>43353</v>
      </c>
      <c r="B11" s="3" t="s">
        <v>166</v>
      </c>
      <c r="C11" s="4">
        <v>14</v>
      </c>
      <c r="D11" s="4">
        <v>14</v>
      </c>
      <c r="E11" s="4">
        <v>1</v>
      </c>
      <c r="F11" s="4">
        <v>1</v>
      </c>
      <c r="G11" s="16" t="s">
        <v>220</v>
      </c>
      <c r="H11" s="30"/>
      <c r="I11" s="30"/>
      <c r="J11" s="30"/>
      <c r="K11" s="30"/>
      <c r="L11" s="30"/>
      <c r="M11" s="30"/>
      <c r="N11" s="30"/>
      <c r="O11" s="30"/>
    </row>
    <row r="12" spans="1:17" s="28" customFormat="1" ht="99.75" x14ac:dyDescent="0.2">
      <c r="A12" s="3">
        <v>43370</v>
      </c>
      <c r="B12" s="3" t="s">
        <v>221</v>
      </c>
      <c r="C12" s="4">
        <v>4</v>
      </c>
      <c r="D12" s="4">
        <v>4</v>
      </c>
      <c r="E12" s="4">
        <v>1</v>
      </c>
      <c r="F12" s="4">
        <v>1</v>
      </c>
      <c r="G12" s="16" t="s">
        <v>254</v>
      </c>
      <c r="H12" s="30"/>
      <c r="I12" s="30"/>
      <c r="J12" s="30"/>
      <c r="K12" s="30"/>
      <c r="L12" s="30"/>
      <c r="M12" s="30"/>
      <c r="N12" s="30"/>
      <c r="O12" s="30"/>
    </row>
    <row r="13" spans="1:17" s="28" customFormat="1" ht="42.75" x14ac:dyDescent="0.2">
      <c r="A13" s="3">
        <v>43385</v>
      </c>
      <c r="B13" s="3" t="s">
        <v>166</v>
      </c>
      <c r="C13" s="4"/>
      <c r="D13" s="4"/>
      <c r="E13" s="4"/>
      <c r="F13" s="4"/>
      <c r="G13" s="16" t="s">
        <v>225</v>
      </c>
      <c r="H13" s="30"/>
      <c r="I13" s="30"/>
      <c r="J13" s="30"/>
      <c r="K13" s="30"/>
      <c r="L13" s="30"/>
      <c r="M13" s="30"/>
      <c r="N13" s="30"/>
      <c r="O13" s="30"/>
    </row>
    <row r="14" spans="1:17" s="28" customFormat="1" ht="71.25" x14ac:dyDescent="0.2">
      <c r="A14" s="3">
        <v>43416</v>
      </c>
      <c r="B14" s="3" t="s">
        <v>166</v>
      </c>
      <c r="C14" s="4">
        <v>12</v>
      </c>
      <c r="D14" s="4">
        <v>12</v>
      </c>
      <c r="E14" s="4">
        <v>2</v>
      </c>
      <c r="F14" s="4">
        <v>2</v>
      </c>
      <c r="G14" s="16" t="s">
        <v>250</v>
      </c>
      <c r="H14" s="30"/>
      <c r="I14" s="30"/>
      <c r="J14" s="30"/>
      <c r="K14" s="30"/>
      <c r="L14" s="30"/>
      <c r="M14" s="30"/>
      <c r="N14" s="30"/>
      <c r="O14" s="30"/>
    </row>
    <row r="15" spans="1:17" s="28" customFormat="1" ht="14.25" x14ac:dyDescent="0.2">
      <c r="A15" s="3"/>
      <c r="B15" s="3"/>
      <c r="C15" s="4"/>
      <c r="D15" s="4"/>
      <c r="E15" s="4"/>
      <c r="F15" s="4"/>
      <c r="G15" s="16"/>
      <c r="H15" s="30"/>
      <c r="I15" s="30"/>
      <c r="J15" s="30"/>
      <c r="K15" s="30"/>
      <c r="L15" s="30"/>
      <c r="M15" s="30"/>
      <c r="N15" s="30"/>
      <c r="O15" s="30"/>
    </row>
    <row r="16" spans="1:17" s="28" customFormat="1" ht="14.25" x14ac:dyDescent="0.2">
      <c r="A16" s="3"/>
      <c r="B16" s="3"/>
      <c r="C16" s="4"/>
      <c r="D16" s="4"/>
      <c r="E16" s="4"/>
      <c r="F16" s="4"/>
      <c r="G16" s="16"/>
      <c r="H16" s="30"/>
      <c r="I16" s="30"/>
      <c r="J16" s="30"/>
      <c r="K16" s="30"/>
      <c r="L16" s="30"/>
      <c r="M16" s="30"/>
      <c r="N16" s="30"/>
      <c r="O16" s="30"/>
    </row>
    <row r="17" spans="1:15" s="28" customFormat="1" ht="14.25" x14ac:dyDescent="0.2">
      <c r="A17" s="3"/>
      <c r="B17" s="3"/>
      <c r="C17" s="4"/>
      <c r="D17" s="4"/>
      <c r="E17" s="4"/>
      <c r="F17" s="4"/>
      <c r="G17" s="16"/>
      <c r="H17" s="30"/>
      <c r="I17" s="30"/>
      <c r="J17" s="30"/>
      <c r="K17" s="30"/>
      <c r="L17" s="30"/>
      <c r="M17" s="30"/>
      <c r="N17" s="30"/>
      <c r="O17" s="30"/>
    </row>
    <row r="18" spans="1:15" s="28" customFormat="1" ht="14.25" x14ac:dyDescent="0.2">
      <c r="A18" s="3"/>
      <c r="B18" s="3"/>
      <c r="C18" s="4"/>
      <c r="D18" s="4"/>
      <c r="E18" s="4"/>
      <c r="F18" s="4"/>
      <c r="G18" s="16"/>
      <c r="H18" s="30"/>
      <c r="I18" s="30"/>
      <c r="J18" s="30"/>
      <c r="K18" s="30"/>
      <c r="L18" s="30"/>
      <c r="M18" s="30"/>
      <c r="N18" s="30"/>
      <c r="O18" s="30"/>
    </row>
    <row r="19" spans="1:15" s="28" customFormat="1" ht="14.25" x14ac:dyDescent="0.2">
      <c r="A19" s="3"/>
      <c r="B19" s="3"/>
      <c r="C19" s="4"/>
      <c r="D19" s="4"/>
      <c r="E19" s="4"/>
      <c r="F19" s="4"/>
      <c r="G19" s="16"/>
      <c r="H19" s="30"/>
      <c r="I19" s="30"/>
      <c r="J19" s="30"/>
      <c r="K19" s="30"/>
      <c r="L19" s="30"/>
      <c r="M19" s="30"/>
      <c r="N19" s="30"/>
      <c r="O19" s="30"/>
    </row>
    <row r="20" spans="1:15" s="18" customFormat="1" ht="14.25" x14ac:dyDescent="0.2">
      <c r="A20" s="3"/>
      <c r="B20" s="3"/>
      <c r="C20" s="4"/>
      <c r="D20" s="4"/>
      <c r="E20" s="4"/>
      <c r="F20" s="4"/>
      <c r="G20" s="16"/>
      <c r="H20" s="17"/>
      <c r="I20" s="17"/>
      <c r="J20" s="17"/>
      <c r="K20" s="17"/>
      <c r="L20" s="17"/>
      <c r="M20" s="17"/>
      <c r="N20" s="17"/>
      <c r="O20" s="17"/>
    </row>
    <row r="22" spans="1:15" s="122" customFormat="1" x14ac:dyDescent="0.2">
      <c r="A22" s="122" t="s">
        <v>16</v>
      </c>
      <c r="C22" s="24"/>
      <c r="D22" s="24"/>
      <c r="E22" s="24"/>
      <c r="F22" s="24"/>
    </row>
    <row r="23" spans="1:15" s="12" customFormat="1" ht="73.150000000000006" customHeight="1" x14ac:dyDescent="0.2">
      <c r="A23" s="196" t="s">
        <v>251</v>
      </c>
      <c r="B23" s="197"/>
      <c r="C23" s="197"/>
      <c r="D23" s="197"/>
      <c r="E23" s="197"/>
      <c r="F23" s="197"/>
      <c r="G23" s="198"/>
      <c r="H23" s="31"/>
      <c r="I23" s="31"/>
      <c r="J23" s="31"/>
      <c r="K23" s="31"/>
      <c r="L23" s="31"/>
      <c r="M23" s="31"/>
      <c r="N23" s="31"/>
    </row>
  </sheetData>
  <mergeCells count="9">
    <mergeCell ref="A1:G1"/>
    <mergeCell ref="A23:G23"/>
    <mergeCell ref="A4:G4"/>
    <mergeCell ref="C6:F6"/>
    <mergeCell ref="A6:A7"/>
    <mergeCell ref="G6:G7"/>
    <mergeCell ref="A3:B3"/>
    <mergeCell ref="C3:D3"/>
    <mergeCell ref="E3:F3"/>
  </mergeCells>
  <pageMargins left="0.45" right="0.45" top="1.2" bottom="0.5" header="0.3" footer="0.3"/>
  <pageSetup scale="6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9"/>
  <sheetViews>
    <sheetView showGridLines="0" zoomScale="80" zoomScaleNormal="80" zoomScaleSheetLayoutView="80" workbookViewId="0">
      <selection activeCell="A22" sqref="A22:C22"/>
    </sheetView>
  </sheetViews>
  <sheetFormatPr defaultColWidth="8.7109375" defaultRowHeight="15" x14ac:dyDescent="0.2"/>
  <cols>
    <col min="1" max="1" width="22.140625" style="13" customWidth="1"/>
    <col min="2" max="2" width="155.5703125" style="29" customWidth="1"/>
    <col min="3" max="3" width="14" style="13" customWidth="1"/>
    <col min="4" max="16384" width="8.7109375" style="13"/>
  </cols>
  <sheetData>
    <row r="1" spans="1:16" s="20" customFormat="1" x14ac:dyDescent="0.2">
      <c r="A1" s="171" t="s">
        <v>141</v>
      </c>
      <c r="B1" s="172"/>
      <c r="C1" s="173"/>
      <c r="D1" s="39"/>
      <c r="E1" s="39"/>
      <c r="F1" s="39"/>
      <c r="G1" s="39"/>
      <c r="H1" s="39"/>
      <c r="I1" s="39"/>
      <c r="J1" s="39"/>
      <c r="K1" s="39"/>
      <c r="L1" s="39"/>
      <c r="M1" s="39"/>
      <c r="N1" s="39"/>
      <c r="O1" s="40"/>
      <c r="P1" s="40"/>
    </row>
    <row r="3" spans="1:16" ht="15.75" x14ac:dyDescent="0.25">
      <c r="A3" s="236"/>
      <c r="B3" s="237"/>
      <c r="C3" s="78"/>
      <c r="D3" s="156"/>
    </row>
    <row r="4" spans="1:16" ht="15.75" x14ac:dyDescent="0.25">
      <c r="A4" s="135" t="s">
        <v>65</v>
      </c>
      <c r="B4" s="136"/>
      <c r="C4" s="79"/>
      <c r="D4" s="157"/>
    </row>
    <row r="5" spans="1:16" s="45" customFormat="1" x14ac:dyDescent="0.2">
      <c r="A5" s="61" t="s">
        <v>52</v>
      </c>
      <c r="B5" s="62" t="s">
        <v>53</v>
      </c>
      <c r="C5" s="63" t="s">
        <v>54</v>
      </c>
      <c r="D5" s="157"/>
      <c r="E5" s="13"/>
      <c r="F5" s="13"/>
      <c r="G5" s="13"/>
      <c r="H5" s="13"/>
      <c r="I5" s="13"/>
      <c r="J5" s="13"/>
      <c r="K5" s="13"/>
      <c r="L5" s="13"/>
      <c r="M5" s="13"/>
    </row>
    <row r="6" spans="1:16" s="18" customFormat="1" ht="33.6" customHeight="1" x14ac:dyDescent="0.25">
      <c r="A6" s="68" t="s">
        <v>19</v>
      </c>
      <c r="B6" s="68" t="s">
        <v>78</v>
      </c>
      <c r="C6" s="68" t="s">
        <v>79</v>
      </c>
    </row>
    <row r="7" spans="1:16" s="28" customFormat="1" ht="14.25" x14ac:dyDescent="0.2">
      <c r="A7" s="3">
        <v>43282</v>
      </c>
      <c r="B7" s="34" t="s">
        <v>168</v>
      </c>
      <c r="C7" s="103"/>
    </row>
    <row r="8" spans="1:16" s="28" customFormat="1" ht="14.25" x14ac:dyDescent="0.2">
      <c r="A8" s="3">
        <v>43314</v>
      </c>
      <c r="B8" s="34" t="s">
        <v>255</v>
      </c>
      <c r="C8" s="103">
        <v>45</v>
      </c>
    </row>
    <row r="9" spans="1:16" s="28" customFormat="1" ht="14.25" x14ac:dyDescent="0.2">
      <c r="A9" s="3">
        <v>43344</v>
      </c>
      <c r="B9" s="34" t="s">
        <v>256</v>
      </c>
      <c r="C9" s="103"/>
    </row>
    <row r="10" spans="1:16" s="18" customFormat="1" ht="28.5" x14ac:dyDescent="0.2">
      <c r="A10" s="3">
        <v>43374</v>
      </c>
      <c r="B10" s="34" t="s">
        <v>222</v>
      </c>
      <c r="C10" s="103"/>
    </row>
    <row r="11" spans="1:16" s="92" customFormat="1" ht="51" customHeight="1" x14ac:dyDescent="0.2">
      <c r="A11" s="3" t="s">
        <v>227</v>
      </c>
      <c r="B11" s="34" t="s">
        <v>228</v>
      </c>
      <c r="C11" s="103">
        <v>60</v>
      </c>
    </row>
    <row r="12" spans="1:16" s="18" customFormat="1" ht="28.5" x14ac:dyDescent="0.2">
      <c r="A12" s="3">
        <v>43405</v>
      </c>
      <c r="B12" s="34" t="s">
        <v>226</v>
      </c>
      <c r="C12" s="103"/>
    </row>
    <row r="13" spans="1:16" s="18" customFormat="1" ht="28.5" x14ac:dyDescent="0.2">
      <c r="A13" s="3">
        <v>43445</v>
      </c>
      <c r="B13" s="34" t="s">
        <v>257</v>
      </c>
      <c r="C13" s="103"/>
    </row>
    <row r="14" spans="1:16" s="18" customFormat="1" ht="14.25" x14ac:dyDescent="0.2">
      <c r="A14" s="3"/>
      <c r="B14" s="34"/>
      <c r="C14" s="103"/>
    </row>
    <row r="15" spans="1:16" s="18" customFormat="1" ht="14.25" x14ac:dyDescent="0.2">
      <c r="A15" s="3"/>
      <c r="B15" s="34"/>
      <c r="C15" s="103"/>
    </row>
    <row r="16" spans="1:16" s="18" customFormat="1" ht="14.25" x14ac:dyDescent="0.2">
      <c r="A16" s="3"/>
      <c r="B16" s="34"/>
      <c r="C16" s="103"/>
    </row>
    <row r="17" spans="1:6" s="18" customFormat="1" ht="14.25" x14ac:dyDescent="0.2">
      <c r="A17" s="3"/>
      <c r="B17" s="34"/>
      <c r="C17" s="103"/>
    </row>
    <row r="18" spans="1:6" s="18" customFormat="1" ht="14.25" x14ac:dyDescent="0.2">
      <c r="A18" s="3"/>
      <c r="B18" s="34"/>
      <c r="C18" s="103"/>
    </row>
    <row r="19" spans="1:6" s="18" customFormat="1" ht="14.25" x14ac:dyDescent="0.2">
      <c r="A19" s="3"/>
      <c r="B19" s="34"/>
      <c r="C19" s="103"/>
    </row>
    <row r="20" spans="1:6" x14ac:dyDescent="0.2">
      <c r="C20" s="18"/>
      <c r="D20" s="18"/>
      <c r="E20" s="18"/>
      <c r="F20" s="18"/>
    </row>
    <row r="21" spans="1:6" x14ac:dyDescent="0.2">
      <c r="A21" s="12" t="s">
        <v>16</v>
      </c>
      <c r="B21" s="24"/>
      <c r="C21" s="18"/>
      <c r="D21" s="18"/>
      <c r="E21" s="18"/>
      <c r="F21" s="18"/>
    </row>
    <row r="22" spans="1:6" ht="171" customHeight="1" x14ac:dyDescent="0.2">
      <c r="A22" s="196" t="s">
        <v>258</v>
      </c>
      <c r="B22" s="197"/>
      <c r="C22" s="198"/>
      <c r="D22" s="18"/>
      <c r="E22" s="18"/>
      <c r="F22" s="18"/>
    </row>
    <row r="23" spans="1:6" s="81" customFormat="1" x14ac:dyDescent="0.2">
      <c r="B23" s="29"/>
      <c r="C23" s="92"/>
      <c r="D23" s="92"/>
      <c r="E23" s="92"/>
      <c r="F23" s="92"/>
    </row>
    <row r="24" spans="1:6" x14ac:dyDescent="0.2">
      <c r="C24" s="18"/>
      <c r="D24" s="18"/>
      <c r="E24" s="18"/>
      <c r="F24" s="18"/>
    </row>
    <row r="25" spans="1:6" x14ac:dyDescent="0.2">
      <c r="C25" s="18"/>
      <c r="D25" s="18"/>
      <c r="E25" s="18"/>
      <c r="F25" s="18"/>
    </row>
    <row r="26" spans="1:6" x14ac:dyDescent="0.2">
      <c r="C26" s="18"/>
      <c r="D26" s="18"/>
      <c r="E26" s="18"/>
      <c r="F26" s="18"/>
    </row>
    <row r="27" spans="1:6" x14ac:dyDescent="0.2">
      <c r="C27" s="18"/>
      <c r="D27" s="18"/>
      <c r="E27" s="18"/>
      <c r="F27" s="18"/>
    </row>
    <row r="28" spans="1:6" x14ac:dyDescent="0.2">
      <c r="C28" s="18"/>
      <c r="D28" s="18"/>
      <c r="E28" s="18"/>
      <c r="F28" s="18"/>
    </row>
    <row r="29" spans="1:6" x14ac:dyDescent="0.2">
      <c r="C29" s="18"/>
      <c r="D29" s="18"/>
      <c r="E29" s="18"/>
      <c r="F29" s="18"/>
    </row>
  </sheetData>
  <mergeCells count="3">
    <mergeCell ref="A22:C22"/>
    <mergeCell ref="A1:C1"/>
    <mergeCell ref="A3:B3"/>
  </mergeCells>
  <pageMargins left="0.45" right="0.45" top="1.2" bottom="0.5" header="0.3" footer="0.3"/>
  <pageSetup scale="71"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N22"/>
  <sheetViews>
    <sheetView showGridLines="0" zoomScale="80" zoomScaleNormal="80" zoomScaleSheetLayoutView="70" workbookViewId="0">
      <selection sqref="A1:XFD1048576"/>
    </sheetView>
  </sheetViews>
  <sheetFormatPr defaultColWidth="8.7109375" defaultRowHeight="15" x14ac:dyDescent="0.2"/>
  <cols>
    <col min="1" max="1" width="199.7109375" style="13" customWidth="1"/>
    <col min="2" max="16384" width="8.7109375" style="13"/>
  </cols>
  <sheetData>
    <row r="1" spans="1:14" s="20" customFormat="1" ht="176.25" x14ac:dyDescent="0.2">
      <c r="A1" s="86" t="s">
        <v>131</v>
      </c>
      <c r="B1" s="39"/>
      <c r="C1" s="39"/>
      <c r="D1" s="39"/>
      <c r="E1" s="39"/>
      <c r="F1" s="39"/>
      <c r="G1" s="39"/>
      <c r="H1" s="39"/>
      <c r="I1" s="39"/>
      <c r="J1" s="39"/>
      <c r="K1" s="39"/>
      <c r="L1" s="39"/>
      <c r="M1" s="40"/>
      <c r="N1" s="40"/>
    </row>
    <row r="2" spans="1:14" ht="10.15" customHeight="1" x14ac:dyDescent="0.2"/>
    <row r="3" spans="1:14" s="12" customFormat="1" ht="15" customHeight="1" x14ac:dyDescent="0.25">
      <c r="A3" s="137"/>
      <c r="B3" s="155"/>
    </row>
    <row r="4" spans="1:14" s="12" customFormat="1" ht="15" customHeight="1" x14ac:dyDescent="0.25">
      <c r="A4" s="138" t="s">
        <v>130</v>
      </c>
      <c r="B4" s="157"/>
    </row>
    <row r="5" spans="1:14" s="30" customFormat="1" ht="190.5" customHeight="1" x14ac:dyDescent="0.2">
      <c r="A5" s="9" t="s">
        <v>259</v>
      </c>
      <c r="B5" s="158"/>
    </row>
    <row r="6" spans="1:14" x14ac:dyDescent="0.2">
      <c r="B6" s="18"/>
      <c r="C6" s="18"/>
      <c r="D6" s="18"/>
    </row>
    <row r="7" spans="1:14" x14ac:dyDescent="0.2">
      <c r="B7" s="18"/>
      <c r="C7" s="18"/>
      <c r="D7" s="18"/>
    </row>
    <row r="8" spans="1:14" x14ac:dyDescent="0.2">
      <c r="B8" s="18"/>
      <c r="C8" s="18"/>
      <c r="D8" s="18"/>
    </row>
    <row r="9" spans="1:14" x14ac:dyDescent="0.2">
      <c r="B9" s="18"/>
      <c r="C9" s="18"/>
      <c r="D9" s="18"/>
    </row>
    <row r="10" spans="1:14" x14ac:dyDescent="0.2">
      <c r="B10" s="18"/>
      <c r="C10" s="18"/>
      <c r="D10" s="18"/>
    </row>
    <row r="11" spans="1:14" x14ac:dyDescent="0.2">
      <c r="B11" s="18"/>
      <c r="C11" s="18"/>
      <c r="D11" s="18"/>
    </row>
    <row r="12" spans="1:14" x14ac:dyDescent="0.2">
      <c r="B12" s="18"/>
      <c r="C12" s="18"/>
      <c r="D12" s="18"/>
    </row>
    <row r="13" spans="1:14" x14ac:dyDescent="0.2">
      <c r="B13" s="18"/>
      <c r="C13" s="18"/>
      <c r="D13" s="18"/>
    </row>
    <row r="22" s="81" customFormat="1" x14ac:dyDescent="0.2"/>
  </sheetData>
  <pageMargins left="0.45" right="0.45" top="1.2" bottom="0.5" header="0.3" footer="0.3"/>
  <pageSetup scale="6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17</vt:i4>
      </vt:variant>
    </vt:vector>
  </HeadingPairs>
  <TitlesOfParts>
    <vt:vector size="27" baseType="lpstr">
      <vt:lpstr>PCMH Cover</vt:lpstr>
      <vt:lpstr>Overall Instructions</vt:lpstr>
      <vt:lpstr>Demographics</vt:lpstr>
      <vt:lpstr>Staffing</vt:lpstr>
      <vt:lpstr>Enhanced Care Coordination</vt:lpstr>
      <vt:lpstr>Community Linkages</vt:lpstr>
      <vt:lpstr>Member Advisory Board</vt:lpstr>
      <vt:lpstr>Training</vt:lpstr>
      <vt:lpstr>NCQA or TJC updates</vt:lpstr>
      <vt:lpstr>Definitions</vt:lpstr>
      <vt:lpstr>'Community Linkages'!Print_Area</vt:lpstr>
      <vt:lpstr>Definitions!Print_Area</vt:lpstr>
      <vt:lpstr>Demographics!Print_Area</vt:lpstr>
      <vt:lpstr>'Enhanced Care Coordination'!Print_Area</vt:lpstr>
      <vt:lpstr>'Member Advisory Board'!Print_Area</vt:lpstr>
      <vt:lpstr>'NCQA or TJC updates'!Print_Area</vt:lpstr>
      <vt:lpstr>'Overall Instructions'!Print_Area</vt:lpstr>
      <vt:lpstr>'PCMH Cover'!Print_Area</vt:lpstr>
      <vt:lpstr>Staffing!Print_Area</vt:lpstr>
      <vt:lpstr>Training!Print_Area</vt:lpstr>
      <vt:lpstr>'Community Linkages'!Print_Titles</vt:lpstr>
      <vt:lpstr>Definitions!Print_Titles</vt:lpstr>
      <vt:lpstr>'Enhanced Care Coordination'!Print_Titles</vt:lpstr>
      <vt:lpstr>'Member Advisory Board'!Print_Titles</vt:lpstr>
      <vt:lpstr>'NCQA or TJC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2018-06-15T21:39:03Z</cp:lastPrinted>
  <dcterms:created xsi:type="dcterms:W3CDTF">2017-02-26T22:25:48Z</dcterms:created>
  <dcterms:modified xsi:type="dcterms:W3CDTF">2019-03-27T18:55:35Z</dcterms:modified>
</cp:coreProperties>
</file>