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880" yWindow="2205" windowWidth="12930" windowHeight="5730" tabRatio="896"/>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 r:id="rId12"/>
    <externalReference r:id="rId13"/>
  </externalReferences>
  <definedNames>
    <definedName name="PCMH">'PCMH Cover'!$C$16</definedName>
    <definedName name="_xlnm.Print_Area" localSheetId="5">'Community Linkages'!$A$1:$E$125</definedName>
    <definedName name="_xlnm.Print_Area" localSheetId="9">Definitions!$A$1:$B$27</definedName>
    <definedName name="_xlnm.Print_Area" localSheetId="2">Demographics!$A$1:$M$20</definedName>
    <definedName name="_xlnm.Print_Area" localSheetId="4">'Enhanced Care Coordination'!$A$1:$M$21</definedName>
    <definedName name="_xlnm.Print_Area" localSheetId="6">'Member Advisory Board'!$A$1:$G$25</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7">Training!$A$1:$C$23</definedName>
    <definedName name="_xlnm.Print_Titles" localSheetId="5">'Community Linkages'!$4:$7</definedName>
    <definedName name="_xlnm.Print_Titles" localSheetId="9">Definitions!$1:$3</definedName>
    <definedName name="_xlnm.Print_Titles" localSheetId="4">'Enhanced Care Coordination'!$5:$8</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B9" i="8" l="1"/>
  <c r="A5" i="8" l="1"/>
  <c r="A1" i="13" l="1"/>
  <c r="A3" i="15"/>
  <c r="A3" i="7"/>
  <c r="A3" i="4"/>
  <c r="A4" i="9"/>
  <c r="A9" i="8"/>
  <c r="A20" i="3"/>
  <c r="A3" i="3"/>
  <c r="A4" i="10"/>
  <c r="A1" i="5"/>
</calcChain>
</file>

<file path=xl/sharedStrings.xml><?xml version="1.0" encoding="utf-8"?>
<sst xmlns="http://schemas.openxmlformats.org/spreadsheetml/2006/main" count="636" uniqueCount="337">
  <si>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</si>
  <si>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</si>
  <si>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</si>
  <si>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</si>
  <si>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</si>
  <si>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</si>
  <si>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</si>
  <si>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</si>
  <si>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</si>
  <si>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</si>
  <si>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</si>
  <si>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</si>
  <si>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</si>
  <si>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</si>
  <si>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</si>
  <si>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</si>
  <si>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</si>
  <si>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</si>
  <si>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</si>
  <si>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</si>
  <si>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</si>
  <si>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</si>
  <si>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</si>
  <si>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</si>
  <si>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</si>
  <si>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</si>
  <si>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</si>
  <si>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</si>
  <si>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</si>
  <si>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</si>
  <si>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</si>
  <si>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</si>
  <si>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</si>
  <si>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</si>
  <si>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</si>
  <si>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</si>
  <si>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</si>
  <si>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</si>
  <si>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</si>
  <si>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</si>
  <si>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</si>
  <si>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</si>
  <si>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</si>
  <si>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</si>
  <si>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</si>
  <si>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</si>
  <si>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</si>
  <si>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</si>
  <si>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</si>
  <si>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</si>
  <si>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</si>
  <si>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</si>
  <si>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</si>
  <si>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</si>
  <si>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</si>
  <si>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</si>
  <si>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</si>
  <si>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</si>
  <si>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</si>
  <si>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</si>
  <si>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</si>
  <si>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</si>
  <si>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</si>
  <si>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</si>
  <si>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</si>
  <si>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</si>
  <si>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</si>
  <si>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</si>
  <si>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</si>
  <si>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</si>
  <si>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</si>
  <si>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</si>
  <si>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</si>
  <si>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</si>
  <si>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</si>
  <si>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</si>
  <si>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</si>
  <si>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</si>
  <si>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</si>
  <si>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</si>
  <si>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</si>
  <si>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</si>
  <si>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</si>
  <si>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</si>
  <si>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</si>
  <si>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</si>
  <si>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</si>
  <si>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</si>
  <si>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</si>
  <si>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</si>
  <si>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</si>
  <si>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</si>
  <si>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</si>
  <si>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</si>
  <si>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</si>
  <si>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</si>
  <si>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</si>
  <si>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</si>
  <si>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</si>
  <si>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</si>
  <si>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</si>
  <si>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</si>
  <si>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</si>
  <si>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</si>
  <si>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</si>
  <si>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</si>
  <si>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</si>
  <si>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</si>
  <si>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</si>
  <si>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</si>
  <si>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</si>
  <si>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</si>
  <si>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</si>
  <si>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</si>
  <si>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</si>
  <si>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</si>
  <si>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Other</t>
  </si>
  <si>
    <t>Nutrition</t>
  </si>
  <si>
    <t>Elder-serving</t>
  </si>
  <si>
    <t>BH/SUD</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</si>
  <si>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</si>
  <si>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</si>
  <si>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</si>
  <si>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</si>
  <si>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</si>
  <si>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</si>
  <si>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</si>
  <si>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</si>
  <si>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</si>
  <si>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</si>
  <si>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</si>
  <si>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</si>
  <si>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</si>
  <si>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</si>
  <si>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</si>
  <si>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</si>
  <si>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</si>
  <si>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</si>
  <si>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</si>
  <si>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</si>
  <si>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</si>
  <si>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</si>
  <si>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</si>
  <si>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</si>
  <si>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</si>
  <si>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</si>
  <si>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</si>
  <si>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</si>
  <si>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</si>
  <si>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</si>
  <si>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</si>
  <si>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</si>
  <si>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</si>
  <si>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</si>
  <si>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</si>
  <si>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</si>
  <si>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</si>
  <si>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</si>
  <si>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</si>
  <si>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</si>
  <si>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</si>
  <si>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MBA</t>
  </si>
  <si>
    <t>MD</t>
  </si>
  <si>
    <t>LCSW</t>
  </si>
  <si>
    <t>None</t>
  </si>
  <si>
    <t>MSW</t>
  </si>
  <si>
    <t>PCMH+ Oversight Committee</t>
  </si>
  <si>
    <t>Oversight Committee structure and member roles, performance scoring and cost metrics, attribution results, quality reporting, shared savings, communications.</t>
  </si>
  <si>
    <t>Assessing available internal and external options for cultural and disability competency trainings</t>
  </si>
  <si>
    <t>July DSS reporting requirements, review of quality metrics, underservice requirements, internal process for reviewing complaints and grievances of PCMH+ members, update on DSS activity for PCMH+</t>
  </si>
  <si>
    <t>BH Clinician</t>
  </si>
  <si>
    <t>Community Action Agencies</t>
  </si>
  <si>
    <t>Basic needs, utility assistance, housing support, nutrition</t>
  </si>
  <si>
    <t>Area Agencies on Aging</t>
  </si>
  <si>
    <t xml:space="preserve">Juniper House </t>
  </si>
  <si>
    <t xml:space="preserve">Elmwood Kitchen </t>
  </si>
  <si>
    <t>Interval House</t>
  </si>
  <si>
    <t>Domestic violence support</t>
  </si>
  <si>
    <t>Prudence Crandall Center</t>
  </si>
  <si>
    <t>Wheeler Clinic</t>
  </si>
  <si>
    <t>Community Health Resources</t>
  </si>
  <si>
    <t>United Services</t>
  </si>
  <si>
    <t>United Community Family Services</t>
  </si>
  <si>
    <t>Transit Net Mobility Managers</t>
  </si>
  <si>
    <t>Chryslis Center</t>
  </si>
  <si>
    <t xml:space="preserve">Short presentation on disability competency given at HHCMG Primary Care Practice Managers' meeting </t>
  </si>
  <si>
    <t>began utilizing 2014</t>
  </si>
  <si>
    <t>Franciscian Life Center</t>
  </si>
  <si>
    <t>Greater Waterbury Transit District</t>
  </si>
  <si>
    <t>New Opportunities</t>
  </si>
  <si>
    <t>Capitol Region Mental Health</t>
  </si>
  <si>
    <t>Intercommunity</t>
  </si>
  <si>
    <t>Hockanum Valley Community counil</t>
  </si>
  <si>
    <t>ITN Central Transportation</t>
  </si>
  <si>
    <t>CRT MOW</t>
  </si>
  <si>
    <t>Community Renewal Team</t>
  </si>
  <si>
    <t>Access Mental Health CT</t>
  </si>
  <si>
    <t>Nutmeg Senior Rides</t>
  </si>
  <si>
    <t>Community Mental Health Affiliates</t>
  </si>
  <si>
    <t>FISH Transportation</t>
  </si>
  <si>
    <t>Eastern CT Transportation Consortium</t>
  </si>
  <si>
    <t>Thames Valley Council for Community Action</t>
  </si>
  <si>
    <t>Safe Futures</t>
  </si>
  <si>
    <t>Generations Behavioral Health</t>
  </si>
  <si>
    <t>CT Mental Health Center</t>
  </si>
  <si>
    <t xml:space="preserve">Southwest CT Mental Health </t>
  </si>
  <si>
    <t>LifeBridge community Services</t>
  </si>
  <si>
    <t>New Horizons Community Health Center</t>
  </si>
  <si>
    <t>Domestic Violence Servics of Greater New Haven</t>
  </si>
  <si>
    <t>CHOICES</t>
  </si>
  <si>
    <t>Medical insurance assistance</t>
  </si>
  <si>
    <t>CCMC Special Kids Support center</t>
  </si>
  <si>
    <t>Special healthcare needs support</t>
  </si>
  <si>
    <t>Child Development Infoline</t>
  </si>
  <si>
    <t>Early childhood development referral</t>
  </si>
  <si>
    <t>End Hunger CT</t>
  </si>
  <si>
    <t>CW Resources</t>
  </si>
  <si>
    <t>CT Behavioral Health Associates</t>
  </si>
  <si>
    <t>Perception Programs</t>
  </si>
  <si>
    <t>The Connection</t>
  </si>
  <si>
    <t>Two PCMH+ patient advisors attended this meeting.  The agenda focused on introductions to the team, and an overview of the program, goals, structure and work plan.  Patient advisors were very engaged and happy to leverage previous work experience to help our committee.</t>
  </si>
  <si>
    <t>One PCMH+ patient advisor attended this meeting.  Agenda topics included: community health improvement plans, PCMH+ reporting measures, communications to the practices regarding PCMH+, Medicaid patient identification and stratification, patient experience, complaints and grievances, staff trainings, and CCIP work.</t>
  </si>
  <si>
    <t>PCMH+ Patient Focus Group</t>
  </si>
  <si>
    <t>Developing Cultural Competence and Disability Competence trainings to be administered to all staff in PCMH+ Advanced Network practices via e-Learning platform</t>
  </si>
  <si>
    <t>Continued work on Cultural Competence and Disability Competence trainings. First drafts of both trainings have been completed.  Final drafts to be submitted to e-Learning platform in mid-October.</t>
  </si>
  <si>
    <t>The list above is inclusive of Community Care Managers and Behavioral Health Clinicians that are working in each of our twelve participating primary care locations.  These providers are partnering closely together to ensure access to integrated behavioral health services and support for PCMH + patients.  Our first community health worker has joined the PCMH + team and will support the care coordination staff in partnering with community linkages in a formalized manner.</t>
  </si>
  <si>
    <t>Our community care management team has regularly partnered with the above listed community resources to meet the psychosocial needs of our patients.  Our new Community Health Worker will focus on formalizing many of these partnerships in the near future to ensure ease of access and continued collaboration.</t>
  </si>
  <si>
    <t>One PCMH+ patient advisor attended this meeting.  Agenda topics included workgroup report outs (demographics, staffing, care coordination, member advisory board, trainings, NCQA updates), review of scoring metrics, grievances and underservice prevention, and the DSS 10/4 meeting on shared savings.</t>
  </si>
  <si>
    <t>Cultural Competence and Disability Competence trainings are completed and are being loaded to the e-Learning platform, with anticipated go-live 12/3/18.  Staff will have 60 days to completed the trainings.  Trainings will be assigned to all staff in the 12 practices of the AN.</t>
  </si>
  <si>
    <t>10/2, 10/3, 10/11, 10/12, 10/16, 10/19, 10/22, 10/24</t>
  </si>
  <si>
    <t>Informational trainings were presented by PCMH+ program leaders to eight primary care practices in October.  The PCMH+ program was discussed in detail, including care management, PCBH, med review, community partnerships, scoring metrics, and the impact of SDOH.  Attendees included all clinical and provider staff in the practice.</t>
  </si>
  <si>
    <t>Cultural Competence and Disability Competence trainings have been submitted to the HHC e-learning platform.  As of today's date, the e-learning team is working on loading them to the platform.  Anticipated completion and assignment to staff in 2 weeks.</t>
  </si>
  <si>
    <t>Eastern CT Health Collaborative</t>
  </si>
  <si>
    <t>Community/Business/Social Service/Public Health</t>
  </si>
  <si>
    <t>Norwich Adult Education</t>
  </si>
  <si>
    <t>Community/Social Service</t>
  </si>
  <si>
    <t>Greater Norwich Area Chamber of Commerce</t>
  </si>
  <si>
    <t>Community/Business</t>
  </si>
  <si>
    <t>Windham No Freeze Shelter</t>
  </si>
  <si>
    <t>Windham Regional Community Council</t>
  </si>
  <si>
    <t>Meriden/Wallingford Chrysalis</t>
  </si>
  <si>
    <t>Social Service</t>
  </si>
  <si>
    <t>Meriden Community Provider Network</t>
  </si>
  <si>
    <t xml:space="preserve">Community/Business/Social Service </t>
  </si>
  <si>
    <t>Wallingford Health Dept</t>
  </si>
  <si>
    <t>Public Health</t>
  </si>
  <si>
    <t>West Hartford/Bloomfield Health District</t>
  </si>
  <si>
    <t>South Windsor Human Services Dept</t>
  </si>
  <si>
    <t>Community/Social Service/Public Health</t>
  </si>
  <si>
    <t>Wallingford Community Resource Alliance</t>
  </si>
  <si>
    <t>1Q19</t>
  </si>
  <si>
    <t>Two PCMH+ patient advisors attended this meeting.  Agenda topics included workgroup report outs (demographics, staffing, care coordination, patient advisors, trainings, NCQA updates), review of scoring metrics, grievances and underservice prevention.  Patient advisors met with PCMH+ focus group coordinator after the meeting to discuss capturing additional patient feedback.  Patient advisors gave their opinions on patient focus groups vs. survey vs. in-office questionnaire.</t>
  </si>
  <si>
    <t>Virtual focus group (patient survey)</t>
  </si>
  <si>
    <t xml:space="preserve">A survey addressing social determinants of health was sent to 2,568 patients.  Patients selected were those who are part of the PCMH+ registry and have a valid email address in Epic.  The survey was segmented into two groups - patients who are active in the MyChart patient portal, and those who are not.  As of 1/11/18, there had been 62 responses to the survey. </t>
  </si>
  <si>
    <t>Progress continues on Cultural Competence and Disability Competence trainings.  Some delays were experienced by the e-learning team in accessing and approving the content.  Anticipated completion and assignment to staff in 1-2 weeks.</t>
  </si>
  <si>
    <t>Norwich Human Services</t>
  </si>
  <si>
    <t>Madonna Place</t>
  </si>
  <si>
    <t>Lisbon Senior Center</t>
  </si>
  <si>
    <t>Eastern Area Health Education Center</t>
  </si>
  <si>
    <t>Manchester Chamber of Commerce</t>
  </si>
  <si>
    <t>Boys &amp; Girls Club and Family Ctr of Bristol</t>
  </si>
  <si>
    <t>Bristol Health Department</t>
  </si>
  <si>
    <t>Coalition on Housing and Homelessness</t>
  </si>
  <si>
    <t>Center for Assisted Technology</t>
  </si>
  <si>
    <t>Shelter Now</t>
  </si>
  <si>
    <t>One PCMH+ patient advisor attended this meeting.  Our second patient advisor opted out of his role due to the infrequency of meetings and not feeling a personal connection to the work.  We will begin recruiting for a replacement.  At the meeting, results of the virtual focus group survey were discussed in detail.</t>
  </si>
  <si>
    <t>The Cultural Competence and Disability Competence trainings have been loaded onto our e-learning platform and assigned to all staff and providers in the 12 practices.  Trainings were assigned on February 1 and are due to be completed on April 1.</t>
  </si>
  <si>
    <t>Transfer of ICM services from CHN occurred on 1.4.19 and is reflected above.  We continue to partner with our family medicine providers in reviewing and documenting TAY care plans, IEPs and 504s where appropriate and are in the process of developing standard work regarding these items.</t>
  </si>
  <si>
    <t>St. Thomas Food Pantry</t>
  </si>
  <si>
    <t>The Bridge Family Center</t>
  </si>
  <si>
    <t>Mental Health Association of CT</t>
  </si>
  <si>
    <t>Jewish Family Services of Greater Htfd</t>
  </si>
  <si>
    <t>Manchester Area Conference of Churches</t>
  </si>
  <si>
    <t>Nutmeg Big Brothers Big Sisters</t>
  </si>
  <si>
    <t>Bristol Senior Center</t>
  </si>
  <si>
    <t>Bristol Community Org/Human Resources</t>
  </si>
  <si>
    <t xml:space="preserve">Central CT Chamber </t>
  </si>
  <si>
    <t>Foodshare</t>
  </si>
  <si>
    <t>Master's Manna</t>
  </si>
  <si>
    <t>Good News Christian Church</t>
  </si>
  <si>
    <t>Columbus House</t>
  </si>
  <si>
    <t>Wallingford Youth and SocialServices</t>
  </si>
  <si>
    <t>Our PCMH+ patient advisor was unable to attend this meeting due to a family emergency.  At the meeting, feedback from the 1:1 patient interviews was discussed.  The group approved a plan to move forward with exploring options for health maintenance reminders via text message.  This would enable the sending of targeted messages to patients reminding them of the need for screenings or exams.</t>
  </si>
  <si>
    <t>March 25 and 28, 2019</t>
  </si>
  <si>
    <t>Patient advisor interviews</t>
  </si>
  <si>
    <t>1:1 patient interviews yielded robust feedback.  Ideas included operational improvements, as well as reinforcement of the need for additional support in healthly eating/exercise.</t>
  </si>
  <si>
    <t>Cultrual Competence and Disability Competence trainings were due to be completed by April 1.  329 employees have completed their trainings to date.</t>
  </si>
  <si>
    <t>Our PCMH+ patient advisor was unable to attend this meeting due to a family situation.  We discussed the need for a detailed patient experience/patient advisory plan for 2019.  Proposal to be presented at the May Oversight meeting.</t>
  </si>
  <si>
    <t>Patient advisor meeting</t>
  </si>
  <si>
    <t>Meeting with our patient advisor to discuss an expanded role for her in 2019/Wave 3.  Options presented for patient advisor to work on included: Mystery shopping in practices and by phone, recruiting other patient advisors, conducting patient interviews and reporting out at Oversight Committee.</t>
  </si>
  <si>
    <t>A survey addressing issues of healthy eating, weight loss, and exercise was sent to 2,568 PCMH+ patients.  As of 5/10/19, there had been 39 responses to the survey.  Results to be shared at May Oversight Committee.</t>
  </si>
  <si>
    <t>Cultrual Competence and Disability Competence trainings were due to be completed by April 1.  72 additional employees have completed their trainings to date, for a total of 401 completed.</t>
  </si>
  <si>
    <t>Dimension Abundant Life Ministries</t>
  </si>
  <si>
    <t>Bread for Life - Southington</t>
  </si>
  <si>
    <t>Plainville Community Food Pantry</t>
  </si>
  <si>
    <t>Vietnam Veterans of America</t>
  </si>
  <si>
    <t>Hands on Hartford</t>
  </si>
  <si>
    <t>Bristol Housing Authority</t>
  </si>
  <si>
    <t>Southington-Cheshire YMCA</t>
  </si>
  <si>
    <t>Cheshire Community Food Pantry</t>
  </si>
  <si>
    <t>Senior Resources - Agency on Aging</t>
  </si>
  <si>
    <t>Reliance Heatlh</t>
  </si>
  <si>
    <t>Center for Hospice Care</t>
  </si>
  <si>
    <t>Sound Community Services</t>
  </si>
  <si>
    <t>Mosaic - Bozrah</t>
  </si>
  <si>
    <t>Willimantic Housing Authority</t>
  </si>
  <si>
    <t>CT Legal Services</t>
  </si>
  <si>
    <t>Covenant Soup Kitchen</t>
  </si>
  <si>
    <t>2Q19</t>
  </si>
  <si>
    <t>Community Companions and Homemakers</t>
  </si>
  <si>
    <t>Holy Family Home &amp; Shelter</t>
  </si>
  <si>
    <t>Perception Programs inc</t>
  </si>
  <si>
    <t>Project Genesis Inc</t>
  </si>
  <si>
    <t>United Services Inc</t>
  </si>
  <si>
    <t>Windham Area Interfaith Ministry</t>
  </si>
  <si>
    <t>Colchester Senior Center</t>
  </si>
  <si>
    <t>Southeastern Council on Alcoholism and Drug Dependence</t>
  </si>
  <si>
    <t>Alliance for Living</t>
  </si>
  <si>
    <t>Catholic Charities</t>
  </si>
  <si>
    <t>Martin House</t>
  </si>
  <si>
    <t>Rose City Senior Center</t>
  </si>
  <si>
    <t>Southeastern Mental Health Authority</t>
  </si>
  <si>
    <t>St. Vincent de Paul Place - Norwich</t>
  </si>
  <si>
    <t>Sprague Community Center</t>
  </si>
  <si>
    <t>Zion Lutheran Church</t>
  </si>
  <si>
    <t>Journey Home</t>
  </si>
  <si>
    <t>Human Resource Agency</t>
  </si>
  <si>
    <t>Bristol Adult Resource Center</t>
  </si>
  <si>
    <t>Marlborough Food Bank</t>
  </si>
  <si>
    <t>The Village for Families &amp; Children</t>
  </si>
  <si>
    <t>One PCMH+ patient advisor attended this meeting. We are continuing to seach for a replacement.  At the meeting, an update of current workstreams was discussed, as well as future planing for 2020 around patient experience and care management team approaches and case reviews.</t>
  </si>
  <si>
    <t>SBIRT training completed by behavioral health clinicians.</t>
  </si>
  <si>
    <t>Zero Suicide/QPR training completed by behavioral health clinicians.</t>
  </si>
  <si>
    <t>Month of May: 18 members screened for Psych AD, 1 developed; 18 members screened for WRAP, 11 developed.  Month of June: 15 members screened for Psych AD, 0 developed; 14 screened for WRAP, 0 developed.</t>
  </si>
  <si>
    <t>PE #3</t>
  </si>
  <si>
    <t>The topic of this focus group was "The Medicaid Patient Experience."  Discussion topics included the patient's experience with Medicaid, overall health status, ease of referrals, social determinants of health, care coordination, behavioral health, and bias/unfair treatment.  45 potential participants were recruited (referred by their provider), all were contacted, 5 confirmed their attendance and unfortunately only 1 patient attended the focus group.  From this experience we learned that in-person meetings can be a challenge for many patients in the PCMH+ population, therefore we will develop other means of obtaining patient feedback (i.e. "virtual" focus groups, phone interviews, etc.).</t>
  </si>
  <si>
    <t>All of our practices (both new and renewals) have obtained PCMH recognition through NCQA and received confirmation of their status.
38 locations that have obtained PCMH recognition through NCQA. This update will put us at 100% recognition for all primary care locations prior to September 2018. Any additional locations that are acquired that are not already PCMH certified will go through the process of achieving recognition once they are fully integrated processes and standard work.</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</si>
</sst>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5"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1"/>
      <name val="Times New Roman"/>
      <family val="1"/>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44">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8"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0" xfId="0" applyFont="1"/>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8"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8" borderId="4" xfId="0" applyFont="1" applyFill="1" applyBorder="1" applyAlignment="1" applyProtection="1">
      <protection locked="0"/>
    </xf>
    <xf numFmtId="0" fontId="19" fillId="8"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8" borderId="4" xfId="0" applyFont="1" applyFill="1" applyBorder="1" applyAlignment="1" applyProtection="1"/>
    <xf numFmtId="0" fontId="19" fillId="8" borderId="5" xfId="0" applyFont="1" applyFill="1" applyBorder="1" applyAlignment="1" applyProtection="1"/>
    <xf numFmtId="0" fontId="19" fillId="3" borderId="1" xfId="0" applyFont="1" applyFill="1" applyBorder="1" applyAlignment="1" applyProtection="1"/>
    <xf numFmtId="0" fontId="19"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3" fillId="0" borderId="0" xfId="0" applyFont="1" applyFill="1"/>
    <xf numFmtId="0" fontId="4" fillId="0" borderId="0" xfId="0" applyFont="1" applyFill="1" applyBorder="1" applyAlignment="1" applyProtection="1">
      <protection locked="0"/>
    </xf>
    <xf numFmtId="0" fontId="4" fillId="0" borderId="0" xfId="0" applyFont="1" applyFill="1" applyProtection="1">
      <protection locked="0"/>
    </xf>
    <xf numFmtId="165" fontId="4" fillId="0" borderId="0" xfId="0" applyNumberFormat="1" applyFont="1" applyFill="1" applyBorder="1" applyAlignment="1" applyProtection="1">
      <alignment horizontal="left" vertical="center"/>
      <protection locked="0"/>
    </xf>
    <xf numFmtId="0" fontId="4" fillId="0" borderId="0" xfId="0" applyFont="1" applyFill="1" applyBorder="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Protection="1">
      <protection locked="0"/>
    </xf>
    <xf numFmtId="0" fontId="4" fillId="0" borderId="0" xfId="0" applyFont="1" applyAlignment="1" applyProtection="1">
      <alignment vertical="top"/>
      <protection locked="0"/>
    </xf>
    <xf numFmtId="0" fontId="2" fillId="0" borderId="1" xfId="0" applyFont="1" applyBorder="1"/>
    <xf numFmtId="0" fontId="8" fillId="2" borderId="0" xfId="0" applyFont="1" applyFill="1"/>
    <xf numFmtId="0" fontId="2" fillId="0" borderId="1" xfId="0" applyFont="1" applyFill="1" applyBorder="1" applyAlignment="1" applyProtection="1">
      <alignment horizontal="left" wrapText="1"/>
      <protection locked="0"/>
    </xf>
    <xf numFmtId="37" fontId="2" fillId="0" borderId="1" xfId="0" applyNumberFormat="1" applyFont="1" applyFill="1" applyBorder="1" applyAlignment="1" applyProtection="1">
      <alignment horizontal="right" wrapText="1"/>
      <protection locked="0"/>
    </xf>
    <xf numFmtId="0" fontId="24" fillId="0" borderId="0" xfId="0" applyFont="1"/>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center"/>
      <protection locked="0"/>
    </xf>
    <xf numFmtId="167" fontId="2" fillId="0" borderId="1" xfId="3" applyNumberFormat="1" applyFont="1" applyFill="1" applyBorder="1" applyAlignment="1" applyProtection="1">
      <alignment wrapText="1"/>
      <protection locked="0"/>
    </xf>
    <xf numFmtId="164" fontId="2" fillId="0" borderId="1" xfId="0" applyNumberFormat="1" applyFont="1" applyFill="1" applyBorder="1" applyAlignment="1" applyProtection="1">
      <alignment horizontal="left" wrapText="1"/>
      <protection locked="0"/>
    </xf>
    <xf numFmtId="0" fontId="2" fillId="0" borderId="1" xfId="0" applyFont="1" applyFill="1" applyBorder="1" applyAlignment="1" applyProtection="1">
      <alignment wrapText="1"/>
      <protection locked="0"/>
    </xf>
    <xf numFmtId="0" fontId="2" fillId="0" borderId="1" xfId="0" applyFont="1" applyFill="1" applyBorder="1" applyProtection="1">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37" fontId="2" fillId="0" borderId="4" xfId="0" applyNumberFormat="1" applyFont="1" applyFill="1" applyBorder="1" applyAlignment="1" applyProtection="1">
      <alignment horizontal="center"/>
      <protection locked="0"/>
    </xf>
    <xf numFmtId="37" fontId="2" fillId="0" borderId="5" xfId="0" applyNumberFormat="1" applyFont="1" applyFill="1" applyBorder="1" applyAlignment="1" applyProtection="1">
      <alignment horizontal="center"/>
      <protection locked="0"/>
    </xf>
    <xf numFmtId="37" fontId="2" fillId="0" borderId="6" xfId="0" applyNumberFormat="1" applyFont="1" applyFill="1" applyBorder="1" applyAlignment="1" applyProtection="1">
      <alignment horizontal="center"/>
      <protection locked="0"/>
    </xf>
    <xf numFmtId="0" fontId="19" fillId="8" borderId="4" xfId="0" applyFont="1" applyFill="1" applyBorder="1" applyAlignment="1" applyProtection="1">
      <alignment horizontal="center"/>
      <protection locked="0"/>
    </xf>
    <xf numFmtId="0" fontId="19" fillId="8" borderId="5" xfId="0" applyFont="1" applyFill="1" applyBorder="1" applyAlignment="1" applyProtection="1">
      <alignment horizontal="center"/>
      <protection locked="0"/>
    </xf>
    <xf numFmtId="0" fontId="19" fillId="8"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19" fillId="8" borderId="4" xfId="0" applyFont="1" applyFill="1" applyBorder="1" applyAlignment="1" applyProtection="1">
      <alignment horizontal="left"/>
      <protection locked="0"/>
    </xf>
    <xf numFmtId="0" fontId="19" fillId="8" borderId="5" xfId="0" applyFont="1" applyFill="1" applyBorder="1" applyAlignment="1" applyProtection="1">
      <alignment horizontal="left"/>
      <protection locked="0"/>
    </xf>
    <xf numFmtId="0" fontId="19" fillId="8" borderId="5" xfId="0" applyFont="1" applyFill="1" applyBorder="1" applyAlignment="1" applyProtection="1">
      <protection locked="0"/>
    </xf>
    <xf numFmtId="0" fontId="19"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8" borderId="1" xfId="0" applyFont="1" applyFill="1" applyBorder="1" applyAlignment="1" applyProtection="1">
      <alignment horizontal="left"/>
      <protection locked="0"/>
    </xf>
    <xf numFmtId="0" fontId="19"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2</xdr:col>
      <xdr:colOff>1122362</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fonfara/Documents/Copy%20of%20PCMH+%20Reporting%20Template_New%20PE_HHCMG%207-1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py%20of%20PCMH+%20Reporting%20Template_New%20PE_HHCMG%207-1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row r="16">
          <cell r="C16" t="str">
            <v>Hartford Healthcare Medical Group, Inc.</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C21" sqref="C21"/>
    </sheetView>
  </sheetViews>
  <sheetFormatPr defaultColWidth="8.7109375" defaultRowHeight="12.75" x14ac:dyDescent="0.2"/>
  <cols>
    <col min="1" max="2" width="8.7109375" style="1"/>
    <col min="3" max="3" width="17.42578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7">
        <v>2019</v>
      </c>
    </row>
    <row r="16" spans="3:13" ht="25.5" x14ac:dyDescent="0.35">
      <c r="C16" s="144" t="s">
        <v>334</v>
      </c>
      <c r="D16" s="143"/>
      <c r="E16" s="143"/>
    </row>
    <row r="19" spans="3:9" ht="15" x14ac:dyDescent="0.2">
      <c r="C19" s="153"/>
    </row>
    <row r="21" spans="3: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sqref="A1:XFD1048576"/>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39" t="str">
        <f>PCMH</f>
        <v>PE #3</v>
      </c>
      <c r="B1" s="241"/>
    </row>
    <row r="2" spans="1:7" ht="15.75" x14ac:dyDescent="0.25">
      <c r="A2" s="242" t="s">
        <v>21</v>
      </c>
      <c r="B2" s="243"/>
    </row>
    <row r="3" spans="1:7" ht="15.75" x14ac:dyDescent="0.25">
      <c r="A3" s="64" t="s">
        <v>26</v>
      </c>
      <c r="B3" s="65" t="s">
        <v>22</v>
      </c>
    </row>
    <row r="4" spans="1:7" ht="47.45" customHeight="1" x14ac:dyDescent="0.2">
      <c r="A4" s="78" t="s">
        <v>69</v>
      </c>
      <c r="B4" s="122" t="s">
        <v>73</v>
      </c>
    </row>
    <row r="5" spans="1:7" s="25" customFormat="1" ht="21.6" customHeight="1" x14ac:dyDescent="0.2">
      <c r="A5" s="63" t="s">
        <v>98</v>
      </c>
      <c r="B5" s="122" t="s">
        <v>70</v>
      </c>
    </row>
    <row r="6" spans="1:7" s="137" customFormat="1" ht="64.150000000000006" customHeight="1" x14ac:dyDescent="0.2">
      <c r="A6" s="63" t="s">
        <v>99</v>
      </c>
      <c r="B6" s="122" t="s">
        <v>151</v>
      </c>
    </row>
    <row r="7" spans="1:7" s="25" customFormat="1" ht="47.45" customHeight="1" x14ac:dyDescent="0.2">
      <c r="A7" s="138" t="s">
        <v>67</v>
      </c>
      <c r="B7" s="122" t="s">
        <v>106</v>
      </c>
    </row>
    <row r="8" spans="1:7" s="26" customFormat="1" ht="78" customHeight="1" x14ac:dyDescent="0.2">
      <c r="A8" s="122" t="s">
        <v>17</v>
      </c>
      <c r="B8" s="34" t="s">
        <v>152</v>
      </c>
      <c r="G8" s="100"/>
    </row>
    <row r="9" spans="1:7" s="18" customFormat="1" ht="21.6" customHeight="1" x14ac:dyDescent="0.2">
      <c r="A9" s="63" t="s">
        <v>33</v>
      </c>
      <c r="B9" s="122" t="s">
        <v>32</v>
      </c>
    </row>
    <row r="10" spans="1:7" s="18" customFormat="1" ht="70.150000000000006" customHeight="1" x14ac:dyDescent="0.2">
      <c r="A10" s="138" t="s">
        <v>100</v>
      </c>
      <c r="B10" s="122" t="s">
        <v>153</v>
      </c>
    </row>
    <row r="11" spans="1:7" s="26" customFormat="1" ht="42.75" x14ac:dyDescent="0.2">
      <c r="A11" s="122" t="s">
        <v>101</v>
      </c>
      <c r="B11" s="122" t="s">
        <v>142</v>
      </c>
    </row>
    <row r="12" spans="1:7" s="26" customFormat="1" ht="54.6" customHeight="1" x14ac:dyDescent="0.2">
      <c r="A12" s="122" t="s">
        <v>38</v>
      </c>
      <c r="B12" s="122" t="s">
        <v>107</v>
      </c>
    </row>
    <row r="13" spans="1:7" s="26" customFormat="1" ht="169.9" customHeight="1" x14ac:dyDescent="0.2">
      <c r="A13" s="122" t="s">
        <v>39</v>
      </c>
      <c r="B13" s="122" t="s">
        <v>132</v>
      </c>
      <c r="G13" s="100"/>
    </row>
    <row r="14" spans="1:7" s="26" customFormat="1" ht="35.450000000000003" customHeight="1" x14ac:dyDescent="0.2">
      <c r="A14" s="122" t="s">
        <v>66</v>
      </c>
      <c r="B14" s="122" t="s">
        <v>124</v>
      </c>
    </row>
    <row r="15" spans="1:7" s="18" customFormat="1" ht="71.25" x14ac:dyDescent="0.2">
      <c r="A15" s="63" t="s">
        <v>34</v>
      </c>
      <c r="B15" s="122" t="s">
        <v>44</v>
      </c>
    </row>
    <row r="16" spans="1:7" s="26" customFormat="1" ht="36" customHeight="1" x14ac:dyDescent="0.2">
      <c r="A16" s="63" t="s">
        <v>0</v>
      </c>
      <c r="B16" s="122" t="s">
        <v>31</v>
      </c>
    </row>
    <row r="17" spans="1:3" s="26" customFormat="1" ht="49.9" customHeight="1" x14ac:dyDescent="0.2">
      <c r="A17" s="122" t="s">
        <v>23</v>
      </c>
      <c r="B17" s="34" t="s">
        <v>108</v>
      </c>
    </row>
    <row r="18" spans="1:3" s="26" customFormat="1" ht="49.9" customHeight="1" x14ac:dyDescent="0.2">
      <c r="A18" s="122" t="s">
        <v>43</v>
      </c>
      <c r="B18" s="34" t="s">
        <v>45</v>
      </c>
    </row>
    <row r="19" spans="1:3" s="26" customFormat="1" ht="39" customHeight="1" x14ac:dyDescent="0.2">
      <c r="A19" s="122" t="s">
        <v>25</v>
      </c>
      <c r="B19" s="34" t="s">
        <v>20</v>
      </c>
    </row>
    <row r="20" spans="1:3" s="26" customFormat="1" ht="66" customHeight="1" x14ac:dyDescent="0.2">
      <c r="A20" s="122" t="s">
        <v>109</v>
      </c>
      <c r="B20" s="34" t="s">
        <v>105</v>
      </c>
    </row>
    <row r="21" spans="1:3" s="26" customFormat="1" ht="26.45" customHeight="1" x14ac:dyDescent="0.2">
      <c r="A21" s="122" t="s">
        <v>42</v>
      </c>
      <c r="B21" s="34" t="s">
        <v>71</v>
      </c>
      <c r="C21" s="25"/>
    </row>
    <row r="22" spans="1:3" s="26" customFormat="1" ht="67.150000000000006" customHeight="1" x14ac:dyDescent="0.2">
      <c r="A22" s="122" t="s">
        <v>102</v>
      </c>
      <c r="B22" s="34" t="s">
        <v>110</v>
      </c>
    </row>
    <row r="23" spans="1:3" s="26" customFormat="1" ht="26.45" customHeight="1" x14ac:dyDescent="0.2">
      <c r="A23" s="122" t="s">
        <v>40</v>
      </c>
      <c r="B23" s="34" t="s">
        <v>41</v>
      </c>
    </row>
    <row r="24" spans="1:3" s="26" customFormat="1" ht="71.25" x14ac:dyDescent="0.2">
      <c r="A24" s="122" t="s">
        <v>103</v>
      </c>
      <c r="B24" s="34" t="s">
        <v>111</v>
      </c>
    </row>
    <row r="25" spans="1:3" s="26" customFormat="1" ht="64.150000000000006" customHeight="1" x14ac:dyDescent="0.2">
      <c r="A25" s="122" t="s">
        <v>36</v>
      </c>
      <c r="B25" s="34" t="s">
        <v>154</v>
      </c>
    </row>
    <row r="26" spans="1:3" s="26" customFormat="1" ht="85.5" x14ac:dyDescent="0.2">
      <c r="A26" s="122" t="s">
        <v>68</v>
      </c>
      <c r="B26" s="34" t="s">
        <v>72</v>
      </c>
    </row>
    <row r="27" spans="1:3" s="26" customFormat="1" ht="171" x14ac:dyDescent="0.2">
      <c r="A27" s="122" t="s">
        <v>24</v>
      </c>
      <c r="B27" s="34" t="s">
        <v>133</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sqref="A1:XFD1048576"/>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5" t="str">
        <f>PCMH</f>
        <v>PE #3</v>
      </c>
    </row>
    <row r="2" spans="1:2" ht="15.75" x14ac:dyDescent="0.2">
      <c r="A2" s="126" t="s">
        <v>46</v>
      </c>
    </row>
    <row r="3" spans="1:2" s="7" customFormat="1" ht="333.6" customHeight="1" x14ac:dyDescent="0.2">
      <c r="A3" s="72" t="s">
        <v>135</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topLeftCell="A4" zoomScale="80" zoomScaleNormal="80" zoomScaleSheetLayoutView="90" workbookViewId="0">
      <selection activeCell="A20" sqref="A20:M20"/>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ht="408.75" customHeight="1" x14ac:dyDescent="0.2">
      <c r="A1" s="177" t="s">
        <v>155</v>
      </c>
      <c r="B1" s="178"/>
      <c r="C1" s="178"/>
      <c r="D1" s="178"/>
      <c r="E1" s="178"/>
      <c r="F1" s="178"/>
      <c r="G1" s="178"/>
      <c r="H1" s="178"/>
      <c r="I1" s="178"/>
      <c r="J1" s="178"/>
      <c r="K1" s="178"/>
      <c r="L1" s="178"/>
      <c r="M1" s="179"/>
    </row>
    <row r="2" spans="1:16" ht="409.5" customHeight="1" x14ac:dyDescent="0.2">
      <c r="A2" s="189" t="s">
        <v>156</v>
      </c>
      <c r="B2" s="178"/>
      <c r="C2" s="178"/>
      <c r="D2" s="178"/>
      <c r="E2" s="178"/>
      <c r="F2" s="178"/>
      <c r="G2" s="178"/>
      <c r="H2" s="178"/>
      <c r="I2" s="178"/>
      <c r="J2" s="178"/>
      <c r="K2" s="178"/>
      <c r="L2" s="178"/>
      <c r="M2" s="179"/>
    </row>
    <row r="3" spans="1:16" x14ac:dyDescent="0.2">
      <c r="A3" s="54"/>
      <c r="B3" s="55"/>
      <c r="C3" s="55"/>
      <c r="D3" s="55"/>
      <c r="E3" s="55"/>
      <c r="F3" s="55"/>
      <c r="G3" s="55"/>
      <c r="H3" s="55"/>
      <c r="I3" s="55"/>
      <c r="J3" s="55"/>
      <c r="K3" s="55"/>
      <c r="L3" s="55"/>
      <c r="M3" s="55"/>
    </row>
    <row r="4" spans="1:16" s="45" customFormat="1" ht="15.75" x14ac:dyDescent="0.25">
      <c r="A4" s="186" t="str">
        <f>PCMH</f>
        <v>PE #3</v>
      </c>
      <c r="B4" s="187"/>
      <c r="C4" s="187"/>
      <c r="D4" s="187"/>
      <c r="E4" s="187"/>
      <c r="F4" s="187"/>
      <c r="G4" s="187"/>
      <c r="H4" s="187"/>
      <c r="I4" s="187"/>
      <c r="J4" s="187"/>
      <c r="K4" s="187"/>
      <c r="L4" s="187"/>
      <c r="M4" s="188"/>
      <c r="N4" s="145"/>
    </row>
    <row r="5" spans="1:16" s="23" customFormat="1" ht="23.1" customHeight="1" x14ac:dyDescent="0.25">
      <c r="A5" s="128" t="s">
        <v>97</v>
      </c>
      <c r="B5" s="183">
        <v>2019</v>
      </c>
      <c r="C5" s="184"/>
      <c r="D5" s="184"/>
      <c r="E5" s="184"/>
      <c r="F5" s="184"/>
      <c r="G5" s="184"/>
      <c r="H5" s="184"/>
      <c r="I5" s="184"/>
      <c r="J5" s="184"/>
      <c r="K5" s="184"/>
      <c r="L5" s="184"/>
      <c r="M5" s="185"/>
      <c r="N5" s="145"/>
    </row>
    <row r="6" spans="1:16" s="15" customFormat="1" ht="13.9" customHeight="1" x14ac:dyDescent="0.2">
      <c r="A6" s="80" t="s">
        <v>52</v>
      </c>
      <c r="B6" s="80" t="s">
        <v>53</v>
      </c>
      <c r="C6" s="80" t="s">
        <v>54</v>
      </c>
      <c r="D6" s="80" t="s">
        <v>55</v>
      </c>
      <c r="E6" s="80" t="s">
        <v>56</v>
      </c>
      <c r="F6" s="80" t="s">
        <v>57</v>
      </c>
      <c r="G6" s="80" t="s">
        <v>58</v>
      </c>
      <c r="H6" s="80" t="s">
        <v>59</v>
      </c>
      <c r="I6" s="80" t="s">
        <v>60</v>
      </c>
      <c r="J6" s="80" t="s">
        <v>61</v>
      </c>
      <c r="K6" s="80" t="s">
        <v>62</v>
      </c>
      <c r="L6" s="80" t="s">
        <v>63</v>
      </c>
      <c r="M6" s="80" t="s">
        <v>64</v>
      </c>
      <c r="N6" s="5"/>
    </row>
    <row r="7" spans="1:16" s="15" customFormat="1" ht="13.9" customHeight="1" x14ac:dyDescent="0.25">
      <c r="A7" s="98" t="s">
        <v>3</v>
      </c>
      <c r="B7" s="98" t="s">
        <v>4</v>
      </c>
      <c r="C7" s="98" t="s">
        <v>5</v>
      </c>
      <c r="D7" s="98" t="s">
        <v>6</v>
      </c>
      <c r="E7" s="98" t="s">
        <v>7</v>
      </c>
      <c r="F7" s="98" t="s">
        <v>8</v>
      </c>
      <c r="G7" s="98" t="s">
        <v>9</v>
      </c>
      <c r="H7" s="98" t="s">
        <v>10</v>
      </c>
      <c r="I7" s="98" t="s">
        <v>11</v>
      </c>
      <c r="J7" s="98" t="s">
        <v>12</v>
      </c>
      <c r="K7" s="98" t="s">
        <v>13</v>
      </c>
      <c r="L7" s="98" t="s">
        <v>14</v>
      </c>
      <c r="M7" s="98" t="s">
        <v>15</v>
      </c>
      <c r="N7" s="5"/>
    </row>
    <row r="8" spans="1:16" s="15" customFormat="1" ht="15" customHeight="1" x14ac:dyDescent="0.25">
      <c r="A8" s="91" t="s">
        <v>127</v>
      </c>
      <c r="B8" s="190">
        <v>4084</v>
      </c>
      <c r="C8" s="191"/>
      <c r="D8" s="191"/>
      <c r="E8" s="191"/>
      <c r="F8" s="191"/>
      <c r="G8" s="191"/>
      <c r="H8" s="191"/>
      <c r="I8" s="191"/>
      <c r="J8" s="191"/>
      <c r="K8" s="191"/>
      <c r="L8" s="191"/>
      <c r="M8" s="192"/>
      <c r="N8" s="5"/>
    </row>
    <row r="9" spans="1:16" s="15" customFormat="1" ht="18" customHeight="1" x14ac:dyDescent="0.25">
      <c r="A9" s="174" t="s">
        <v>74</v>
      </c>
      <c r="B9" s="175"/>
      <c r="C9" s="175"/>
      <c r="D9" s="175"/>
      <c r="E9" s="175"/>
      <c r="F9" s="175"/>
      <c r="G9" s="175"/>
      <c r="H9" s="175"/>
      <c r="I9" s="175"/>
      <c r="J9" s="175"/>
      <c r="K9" s="175"/>
      <c r="L9" s="175"/>
      <c r="M9" s="176"/>
    </row>
    <row r="10" spans="1:16" s="18" customFormat="1" ht="27.6" customHeight="1" x14ac:dyDescent="0.2">
      <c r="A10" s="139" t="s">
        <v>35</v>
      </c>
      <c r="B10" s="71">
        <v>505</v>
      </c>
      <c r="C10" s="71">
        <v>505</v>
      </c>
      <c r="D10" s="159">
        <v>505</v>
      </c>
      <c r="E10" s="159">
        <v>505</v>
      </c>
      <c r="F10" s="159">
        <v>505</v>
      </c>
      <c r="G10" s="159">
        <v>505</v>
      </c>
      <c r="H10" s="71"/>
      <c r="I10" s="71"/>
      <c r="J10" s="71"/>
      <c r="K10" s="71"/>
      <c r="L10" s="71"/>
      <c r="M10" s="71"/>
    </row>
    <row r="11" spans="1:16" s="88" customFormat="1" ht="27.6" customHeight="1" x14ac:dyDescent="0.2">
      <c r="A11" s="139" t="s">
        <v>30</v>
      </c>
      <c r="B11" s="71">
        <v>223</v>
      </c>
      <c r="C11" s="71">
        <v>223</v>
      </c>
      <c r="D11" s="159">
        <v>223</v>
      </c>
      <c r="E11" s="159">
        <v>223</v>
      </c>
      <c r="F11" s="159">
        <v>223</v>
      </c>
      <c r="G11" s="159">
        <v>223</v>
      </c>
      <c r="H11" s="71"/>
      <c r="I11" s="71"/>
      <c r="J11" s="71"/>
      <c r="K11" s="71"/>
      <c r="L11" s="71"/>
      <c r="M11" s="71"/>
    </row>
    <row r="12" spans="1:16" s="90" customFormat="1" ht="34.9" customHeight="1" x14ac:dyDescent="0.2">
      <c r="A12" s="140" t="s">
        <v>136</v>
      </c>
      <c r="B12" s="71">
        <v>29</v>
      </c>
      <c r="C12" s="71">
        <v>29</v>
      </c>
      <c r="D12" s="159">
        <v>29</v>
      </c>
      <c r="E12" s="159">
        <v>29</v>
      </c>
      <c r="F12" s="159">
        <v>29</v>
      </c>
      <c r="G12" s="159">
        <v>29</v>
      </c>
      <c r="H12" s="71"/>
      <c r="I12" s="71"/>
      <c r="J12" s="71"/>
      <c r="K12" s="71"/>
      <c r="L12" s="71"/>
      <c r="M12" s="71"/>
    </row>
    <row r="13" spans="1:16" s="88" customFormat="1" ht="27.6" customHeight="1" x14ac:dyDescent="0.2">
      <c r="A13" s="139" t="s">
        <v>29</v>
      </c>
      <c r="B13" s="71">
        <v>1416</v>
      </c>
      <c r="C13" s="71">
        <v>1416</v>
      </c>
      <c r="D13" s="159">
        <v>1416</v>
      </c>
      <c r="E13" s="159">
        <v>1416</v>
      </c>
      <c r="F13" s="159">
        <v>1416</v>
      </c>
      <c r="G13" s="159">
        <v>1416</v>
      </c>
      <c r="H13" s="71"/>
      <c r="I13" s="71"/>
      <c r="J13" s="71"/>
      <c r="K13" s="71"/>
      <c r="L13" s="71"/>
      <c r="M13" s="71"/>
      <c r="N13" s="85"/>
    </row>
    <row r="14" spans="1:16" s="90" customFormat="1" ht="34.9" customHeight="1" x14ac:dyDescent="0.2">
      <c r="A14" s="140" t="s">
        <v>146</v>
      </c>
      <c r="B14" s="159">
        <v>6</v>
      </c>
      <c r="C14" s="159">
        <v>5</v>
      </c>
      <c r="D14" s="159">
        <v>5</v>
      </c>
      <c r="E14" s="159">
        <v>5</v>
      </c>
      <c r="F14" s="159">
        <v>4</v>
      </c>
      <c r="G14" s="159">
        <v>4</v>
      </c>
      <c r="H14" s="71"/>
      <c r="I14" s="71"/>
      <c r="J14" s="71"/>
      <c r="K14" s="71"/>
      <c r="L14" s="71"/>
      <c r="M14" s="71"/>
    </row>
    <row r="15" spans="1:16" s="90" customFormat="1" ht="18" customHeight="1" x14ac:dyDescent="0.25">
      <c r="A15" s="174" t="s">
        <v>75</v>
      </c>
      <c r="B15" s="175"/>
      <c r="C15" s="175"/>
      <c r="D15" s="175"/>
      <c r="E15" s="175"/>
      <c r="F15" s="175"/>
      <c r="G15" s="175"/>
      <c r="H15" s="175"/>
      <c r="I15" s="175"/>
      <c r="J15" s="175"/>
      <c r="K15" s="175"/>
      <c r="L15" s="175"/>
      <c r="M15" s="176"/>
    </row>
    <row r="16" spans="1:16" s="21" customFormat="1" ht="34.15" customHeight="1" x14ac:dyDescent="0.2">
      <c r="A16" s="140" t="s">
        <v>147</v>
      </c>
      <c r="B16" s="180">
        <v>0</v>
      </c>
      <c r="C16" s="181"/>
      <c r="D16" s="182"/>
      <c r="E16" s="180">
        <v>0</v>
      </c>
      <c r="F16" s="181"/>
      <c r="G16" s="182"/>
      <c r="H16" s="180"/>
      <c r="I16" s="181"/>
      <c r="J16" s="182"/>
      <c r="K16" s="180"/>
      <c r="L16" s="181"/>
      <c r="M16" s="182"/>
      <c r="P16" s="18"/>
    </row>
    <row r="17" spans="1:16" ht="42" customHeight="1" x14ac:dyDescent="0.2">
      <c r="A17" s="140" t="s">
        <v>148</v>
      </c>
      <c r="B17" s="180">
        <v>0</v>
      </c>
      <c r="C17" s="181"/>
      <c r="D17" s="182"/>
      <c r="E17" s="180">
        <v>0</v>
      </c>
      <c r="F17" s="181"/>
      <c r="G17" s="182"/>
      <c r="H17" s="180"/>
      <c r="I17" s="181"/>
      <c r="J17" s="182"/>
      <c r="K17" s="180"/>
      <c r="L17" s="181"/>
      <c r="M17" s="182"/>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4"/>
      <c r="C19" s="24"/>
      <c r="D19" s="24"/>
      <c r="E19" s="24"/>
      <c r="F19" s="12"/>
      <c r="G19" s="12"/>
      <c r="H19" s="12"/>
      <c r="I19" s="12"/>
      <c r="J19" s="12"/>
      <c r="K19" s="12"/>
      <c r="L19" s="12"/>
      <c r="M19" s="12"/>
      <c r="P19" s="18"/>
    </row>
    <row r="20" spans="1:16" ht="113.45" customHeight="1" x14ac:dyDescent="0.2">
      <c r="A20" s="173" t="s">
        <v>267</v>
      </c>
      <c r="B20" s="173"/>
      <c r="C20" s="173"/>
      <c r="D20" s="173"/>
      <c r="E20" s="173"/>
      <c r="F20" s="173"/>
      <c r="G20" s="173"/>
      <c r="H20" s="173"/>
      <c r="I20" s="173"/>
      <c r="J20" s="173"/>
      <c r="K20" s="173"/>
      <c r="L20" s="173"/>
      <c r="M20" s="173"/>
    </row>
    <row r="21" spans="1:16" s="79" customFormat="1" x14ac:dyDescent="0.2">
      <c r="A21" s="13"/>
      <c r="B21" s="22"/>
      <c r="C21" s="22"/>
      <c r="D21" s="22"/>
      <c r="E21" s="22"/>
      <c r="F21" s="13"/>
      <c r="G21" s="13"/>
      <c r="H21" s="13"/>
      <c r="I21" s="13"/>
      <c r="J21" s="13"/>
      <c r="K21" s="13"/>
      <c r="L21" s="13"/>
      <c r="M21" s="13"/>
    </row>
    <row r="23" spans="1:16" x14ac:dyDescent="0.2">
      <c r="A23" s="79"/>
      <c r="F23" s="79"/>
      <c r="G23" s="79"/>
      <c r="H23" s="79"/>
      <c r="I23" s="79"/>
      <c r="J23" s="79"/>
      <c r="K23" s="79"/>
      <c r="L23" s="79"/>
      <c r="M23" s="79"/>
    </row>
  </sheetData>
  <mergeCells count="16">
    <mergeCell ref="A20:M20"/>
    <mergeCell ref="A9:M9"/>
    <mergeCell ref="A1:M1"/>
    <mergeCell ref="H16:J16"/>
    <mergeCell ref="H17:J17"/>
    <mergeCell ref="A15:M15"/>
    <mergeCell ref="K16:M16"/>
    <mergeCell ref="B5:M5"/>
    <mergeCell ref="K17:M17"/>
    <mergeCell ref="A4:M4"/>
    <mergeCell ref="A2:M2"/>
    <mergeCell ref="B8:M8"/>
    <mergeCell ref="B16:D16"/>
    <mergeCell ref="E16:G16"/>
    <mergeCell ref="B17:D17"/>
    <mergeCell ref="E17:G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topLeftCell="A12" zoomScale="80" zoomScaleNormal="80" zoomScaleSheetLayoutView="50" workbookViewId="0">
      <selection activeCell="B30" sqref="B30"/>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ht="243" customHeight="1" x14ac:dyDescent="0.2">
      <c r="A1" s="177" t="s">
        <v>139</v>
      </c>
      <c r="B1" s="178"/>
      <c r="C1" s="178"/>
      <c r="D1" s="178"/>
      <c r="E1" s="178"/>
      <c r="F1" s="178"/>
      <c r="G1" s="178"/>
      <c r="H1" s="178"/>
      <c r="I1" s="178"/>
      <c r="J1" s="178"/>
      <c r="K1" s="179"/>
      <c r="L1" s="88"/>
      <c r="M1" s="88"/>
      <c r="N1" s="194"/>
      <c r="O1" s="194"/>
      <c r="P1" s="37"/>
    </row>
    <row r="2" spans="1:20" s="12" customFormat="1" ht="15.6" customHeight="1" x14ac:dyDescent="0.2">
      <c r="A2" s="10"/>
      <c r="B2" s="10"/>
      <c r="C2" s="41"/>
      <c r="D2" s="42"/>
      <c r="E2" s="10"/>
      <c r="F2" s="10"/>
      <c r="G2" s="43"/>
      <c r="H2" s="43"/>
      <c r="I2" s="43"/>
      <c r="J2" s="44"/>
      <c r="K2" s="88"/>
      <c r="L2" s="88"/>
      <c r="M2" s="88"/>
      <c r="N2" s="93"/>
      <c r="O2" s="93"/>
      <c r="P2" s="37"/>
      <c r="Q2" s="13"/>
      <c r="R2" s="31"/>
      <c r="S2" s="31"/>
      <c r="T2" s="31"/>
    </row>
    <row r="3" spans="1:20" ht="15.75" x14ac:dyDescent="0.25">
      <c r="A3" s="186" t="str">
        <f>PCMH</f>
        <v>PE #3</v>
      </c>
      <c r="B3" s="187"/>
      <c r="C3" s="187"/>
      <c r="D3" s="187"/>
      <c r="E3" s="187"/>
      <c r="F3" s="188"/>
      <c r="G3" s="146"/>
      <c r="H3" s="37"/>
      <c r="I3" s="37"/>
      <c r="J3" s="37"/>
      <c r="K3" s="88"/>
      <c r="L3" s="88"/>
      <c r="M3" s="88"/>
      <c r="N3" s="93"/>
      <c r="O3" s="93"/>
      <c r="P3" s="37"/>
    </row>
    <row r="4" spans="1:20" ht="15.75" x14ac:dyDescent="0.25">
      <c r="A4" s="128" t="s">
        <v>47</v>
      </c>
      <c r="B4" s="129"/>
      <c r="C4" s="129"/>
      <c r="D4" s="129"/>
      <c r="E4" s="184"/>
      <c r="F4" s="185"/>
      <c r="G4" s="146"/>
      <c r="H4" s="37"/>
      <c r="I4" s="37"/>
      <c r="J4" s="37"/>
      <c r="K4" s="88"/>
      <c r="L4" s="88"/>
      <c r="M4" s="88"/>
      <c r="N4" s="51"/>
      <c r="O4" s="51"/>
      <c r="P4" s="37"/>
    </row>
    <row r="5" spans="1:20" s="45" customFormat="1" ht="14.25" x14ac:dyDescent="0.2">
      <c r="A5" s="48" t="s">
        <v>52</v>
      </c>
      <c r="B5" s="48" t="s">
        <v>53</v>
      </c>
      <c r="C5" s="48" t="s">
        <v>54</v>
      </c>
      <c r="D5" s="48" t="s">
        <v>55</v>
      </c>
      <c r="E5" s="211" t="s">
        <v>56</v>
      </c>
      <c r="F5" s="212"/>
      <c r="G5" s="37"/>
      <c r="H5" s="37"/>
      <c r="I5" s="37"/>
      <c r="J5" s="37"/>
      <c r="K5" s="88"/>
      <c r="L5" s="88"/>
      <c r="M5" s="88"/>
      <c r="N5" s="52"/>
      <c r="O5" s="52"/>
    </row>
    <row r="6" spans="1:20" s="37" customFormat="1" ht="44.45" customHeight="1" x14ac:dyDescent="0.25">
      <c r="A6" s="92" t="s">
        <v>28</v>
      </c>
      <c r="B6" s="92" t="s">
        <v>48</v>
      </c>
      <c r="C6" s="92" t="s">
        <v>88</v>
      </c>
      <c r="D6" s="92" t="s">
        <v>87</v>
      </c>
      <c r="E6" s="195" t="s">
        <v>89</v>
      </c>
      <c r="F6" s="195"/>
      <c r="K6" s="15"/>
      <c r="M6" s="93"/>
      <c r="N6" s="51"/>
      <c r="O6" s="51"/>
    </row>
    <row r="7" spans="1:20" s="88" customFormat="1" ht="14.25" x14ac:dyDescent="0.2">
      <c r="A7" s="91"/>
      <c r="B7" s="86" t="s">
        <v>50</v>
      </c>
      <c r="C7" s="69">
        <v>1</v>
      </c>
      <c r="D7" s="70">
        <v>0.1</v>
      </c>
      <c r="E7" s="196" t="s">
        <v>161</v>
      </c>
      <c r="F7" s="197"/>
      <c r="M7" s="87"/>
      <c r="N7" s="87"/>
    </row>
    <row r="8" spans="1:20" s="88" customFormat="1" ht="14.25" x14ac:dyDescent="0.2">
      <c r="A8" s="91"/>
      <c r="B8" s="86" t="s">
        <v>49</v>
      </c>
      <c r="C8" s="69">
        <v>1</v>
      </c>
      <c r="D8" s="70">
        <v>0.1</v>
      </c>
      <c r="E8" s="196" t="s">
        <v>162</v>
      </c>
      <c r="F8" s="197"/>
      <c r="M8" s="87"/>
      <c r="N8" s="87"/>
    </row>
    <row r="9" spans="1:20" s="15" customFormat="1" ht="14.25" x14ac:dyDescent="0.2">
      <c r="A9" s="86"/>
      <c r="B9" s="86"/>
      <c r="C9" s="69"/>
      <c r="D9" s="70"/>
      <c r="E9" s="196"/>
      <c r="F9" s="197"/>
      <c r="M9" s="85"/>
      <c r="N9" s="14"/>
    </row>
    <row r="10" spans="1:20" s="18" customFormat="1" ht="14.25" x14ac:dyDescent="0.2">
      <c r="A10" s="86"/>
      <c r="B10" s="86"/>
      <c r="C10" s="69"/>
      <c r="D10" s="70"/>
      <c r="E10" s="198"/>
      <c r="F10" s="198"/>
      <c r="M10" s="89"/>
      <c r="N10" s="17"/>
    </row>
    <row r="11" spans="1:20" s="18" customFormat="1" ht="14.25" x14ac:dyDescent="0.2">
      <c r="A11" s="10"/>
      <c r="B11" s="10"/>
      <c r="C11" s="41"/>
      <c r="D11" s="42"/>
      <c r="E11" s="58"/>
      <c r="F11" s="58"/>
      <c r="M11" s="89"/>
      <c r="N11" s="17"/>
    </row>
    <row r="12" spans="1:20" s="12" customFormat="1" ht="66" customHeight="1" x14ac:dyDescent="0.2">
      <c r="A12" s="177" t="s">
        <v>149</v>
      </c>
      <c r="B12" s="178"/>
      <c r="C12" s="178"/>
      <c r="D12" s="178"/>
      <c r="E12" s="178"/>
      <c r="F12" s="178"/>
      <c r="G12" s="178"/>
      <c r="H12" s="178"/>
      <c r="I12" s="178"/>
      <c r="J12" s="178"/>
      <c r="K12" s="179"/>
      <c r="M12" s="89"/>
    </row>
    <row r="13" spans="1:20" s="12" customFormat="1" ht="15.6" customHeight="1" x14ac:dyDescent="0.2">
      <c r="A13" s="10"/>
      <c r="B13" s="10"/>
      <c r="C13" s="41"/>
      <c r="D13" s="42"/>
      <c r="E13" s="10"/>
      <c r="F13" s="10"/>
      <c r="G13" s="43"/>
      <c r="H13" s="43"/>
      <c r="I13" s="43"/>
      <c r="J13" s="44"/>
      <c r="K13" s="53"/>
      <c r="L13" s="53"/>
      <c r="M13" s="94"/>
      <c r="N13" s="53"/>
      <c r="O13" s="31"/>
      <c r="P13" s="31"/>
      <c r="Q13" s="31"/>
      <c r="R13" s="31"/>
      <c r="S13" s="31"/>
      <c r="T13" s="31"/>
    </row>
    <row r="14" spans="1:20" s="12" customFormat="1" ht="17.100000000000001" customHeight="1" x14ac:dyDescent="0.2">
      <c r="A14" s="205" t="s">
        <v>51</v>
      </c>
      <c r="B14" s="206"/>
      <c r="C14" s="206"/>
      <c r="D14" s="206"/>
      <c r="E14" s="206"/>
      <c r="F14" s="206"/>
      <c r="G14" s="206"/>
      <c r="H14" s="206"/>
      <c r="I14" s="206"/>
      <c r="J14" s="206"/>
      <c r="K14" s="207"/>
      <c r="L14" s="46"/>
      <c r="M14" s="46"/>
      <c r="N14" s="46"/>
      <c r="O14" s="31"/>
      <c r="P14" s="31"/>
      <c r="Q14" s="31"/>
      <c r="R14" s="31"/>
      <c r="S14" s="31"/>
      <c r="T14" s="31"/>
    </row>
    <row r="15" spans="1:20" x14ac:dyDescent="0.2">
      <c r="A15" s="208"/>
      <c r="B15" s="209"/>
      <c r="C15" s="209"/>
      <c r="D15" s="209"/>
      <c r="E15" s="209"/>
      <c r="F15" s="209"/>
      <c r="G15" s="209"/>
      <c r="H15" s="209"/>
      <c r="I15" s="209"/>
      <c r="J15" s="209"/>
      <c r="K15" s="210"/>
    </row>
    <row r="16" spans="1:20" s="12" customFormat="1" ht="15.6" customHeight="1" x14ac:dyDescent="0.2">
      <c r="A16" s="10"/>
      <c r="B16" s="10"/>
      <c r="C16" s="41"/>
      <c r="D16" s="42"/>
      <c r="E16" s="10"/>
      <c r="F16" s="10"/>
      <c r="G16" s="43"/>
      <c r="H16" s="43"/>
      <c r="I16" s="43"/>
      <c r="J16" s="44"/>
      <c r="K16" s="53"/>
      <c r="L16" s="53"/>
      <c r="M16" s="53"/>
      <c r="N16" s="53"/>
      <c r="O16" s="31"/>
      <c r="P16" s="31"/>
      <c r="Q16" s="31"/>
      <c r="R16" s="31"/>
      <c r="S16" s="31"/>
      <c r="T16" s="31"/>
    </row>
    <row r="17" spans="1:17" x14ac:dyDescent="0.2">
      <c r="A17" s="199" t="s">
        <v>134</v>
      </c>
      <c r="B17" s="200"/>
      <c r="C17" s="200"/>
      <c r="D17" s="200"/>
      <c r="E17" s="200"/>
      <c r="F17" s="200"/>
      <c r="G17" s="200"/>
      <c r="H17" s="200"/>
      <c r="I17" s="200"/>
      <c r="J17" s="200"/>
      <c r="K17" s="201"/>
      <c r="L17" s="18"/>
      <c r="M17" s="18"/>
      <c r="N17" s="51"/>
      <c r="O17" s="37"/>
    </row>
    <row r="18" spans="1:17" s="79" customFormat="1" x14ac:dyDescent="0.2">
      <c r="A18" s="213" t="s">
        <v>137</v>
      </c>
      <c r="B18" s="214"/>
      <c r="C18" s="214"/>
      <c r="D18" s="214"/>
      <c r="E18" s="214"/>
      <c r="F18" s="214"/>
      <c r="G18" s="214"/>
      <c r="H18" s="214"/>
      <c r="I18" s="214"/>
      <c r="J18" s="214"/>
      <c r="K18" s="215"/>
      <c r="L18" s="90"/>
      <c r="M18" s="90"/>
      <c r="N18" s="93"/>
      <c r="O18" s="37"/>
    </row>
    <row r="19" spans="1:17" s="20" customFormat="1" x14ac:dyDescent="0.2">
      <c r="A19" s="54"/>
      <c r="B19" s="54"/>
      <c r="C19" s="54"/>
      <c r="D19" s="54"/>
      <c r="E19" s="54"/>
      <c r="F19" s="54"/>
      <c r="G19" s="54"/>
      <c r="H19" s="54"/>
      <c r="I19" s="54"/>
      <c r="J19" s="54"/>
      <c r="K19" s="14"/>
      <c r="L19" s="14"/>
      <c r="M19" s="14"/>
      <c r="N19" s="40"/>
      <c r="O19" s="40"/>
    </row>
    <row r="20" spans="1:17" ht="31.5" x14ac:dyDescent="0.25">
      <c r="A20" s="127" t="str">
        <f>PCMH</f>
        <v>PE #3</v>
      </c>
      <c r="B20" s="82"/>
      <c r="C20" s="73"/>
      <c r="D20" s="73"/>
      <c r="E20" s="73"/>
      <c r="F20" s="73"/>
      <c r="G20" s="73"/>
      <c r="H20" s="73"/>
      <c r="I20" s="73"/>
      <c r="J20" s="73"/>
      <c r="K20" s="74"/>
      <c r="L20" s="146"/>
      <c r="M20" s="90"/>
      <c r="N20" s="90"/>
      <c r="O20" s="194"/>
      <c r="P20" s="194"/>
      <c r="Q20" s="37"/>
    </row>
    <row r="21" spans="1:17" s="45" customFormat="1" ht="15.75" x14ac:dyDescent="0.25">
      <c r="A21" s="128" t="s">
        <v>128</v>
      </c>
      <c r="B21" s="109"/>
      <c r="C21" s="109"/>
      <c r="D21" s="109"/>
      <c r="E21" s="49"/>
      <c r="F21" s="49"/>
      <c r="G21" s="49"/>
      <c r="H21" s="49"/>
      <c r="I21" s="49"/>
      <c r="J21" s="49"/>
      <c r="K21" s="62"/>
      <c r="L21" s="146"/>
      <c r="M21" s="90"/>
      <c r="N21" s="90"/>
      <c r="O21" s="52"/>
    </row>
    <row r="22" spans="1:17" s="37" customFormat="1" ht="14.25" x14ac:dyDescent="0.2">
      <c r="A22" s="57" t="s">
        <v>52</v>
      </c>
      <c r="B22" s="57" t="s">
        <v>53</v>
      </c>
      <c r="C22" s="57" t="s">
        <v>54</v>
      </c>
      <c r="D22" s="57" t="s">
        <v>55</v>
      </c>
      <c r="E22" s="57" t="s">
        <v>56</v>
      </c>
      <c r="F22" s="57" t="s">
        <v>57</v>
      </c>
      <c r="G22" s="57" t="s">
        <v>58</v>
      </c>
      <c r="H22" s="57" t="s">
        <v>59</v>
      </c>
      <c r="I22" s="57" t="s">
        <v>60</v>
      </c>
      <c r="J22" s="57" t="s">
        <v>61</v>
      </c>
      <c r="K22" s="57" t="s">
        <v>62</v>
      </c>
      <c r="L22" s="18"/>
      <c r="M22" s="18"/>
      <c r="N22" s="18"/>
      <c r="O22" s="51"/>
    </row>
    <row r="23" spans="1:17" s="113" customFormat="1" ht="77.45" customHeight="1" x14ac:dyDescent="0.25">
      <c r="A23" s="136" t="s">
        <v>28</v>
      </c>
      <c r="B23" s="136" t="s">
        <v>113</v>
      </c>
      <c r="C23" s="136" t="s">
        <v>88</v>
      </c>
      <c r="D23" s="136" t="s">
        <v>90</v>
      </c>
      <c r="E23" s="136" t="s">
        <v>91</v>
      </c>
      <c r="F23" s="136" t="s">
        <v>92</v>
      </c>
      <c r="G23" s="136" t="s">
        <v>93</v>
      </c>
      <c r="H23" s="136" t="s">
        <v>89</v>
      </c>
      <c r="I23" s="136" t="s">
        <v>94</v>
      </c>
      <c r="J23" s="136" t="s">
        <v>95</v>
      </c>
      <c r="K23" s="136" t="s">
        <v>96</v>
      </c>
      <c r="L23" s="90"/>
      <c r="M23" s="90"/>
      <c r="N23" s="90"/>
      <c r="O23" s="112"/>
      <c r="P23" s="90"/>
    </row>
    <row r="24" spans="1:17" s="15" customFormat="1" x14ac:dyDescent="0.2">
      <c r="A24" s="99"/>
      <c r="B24" s="99" t="s">
        <v>114</v>
      </c>
      <c r="C24" s="102">
        <v>1</v>
      </c>
      <c r="D24" s="103">
        <v>1</v>
      </c>
      <c r="E24" s="104">
        <v>5</v>
      </c>
      <c r="F24" s="105">
        <v>43024</v>
      </c>
      <c r="G24" s="105"/>
      <c r="H24" s="105" t="s">
        <v>163</v>
      </c>
      <c r="I24" s="38">
        <v>6</v>
      </c>
      <c r="J24" s="106">
        <v>6</v>
      </c>
      <c r="K24" s="68" t="s">
        <v>164</v>
      </c>
      <c r="L24" s="18"/>
      <c r="M24" s="18"/>
      <c r="N24" s="18"/>
      <c r="O24" s="14"/>
      <c r="P24" s="13"/>
    </row>
    <row r="25" spans="1:17" s="15" customFormat="1" x14ac:dyDescent="0.2">
      <c r="A25" s="86"/>
      <c r="B25" s="99" t="s">
        <v>114</v>
      </c>
      <c r="C25" s="102">
        <v>1</v>
      </c>
      <c r="D25" s="103">
        <v>1</v>
      </c>
      <c r="E25" s="104">
        <v>4</v>
      </c>
      <c r="F25" s="105">
        <v>42463</v>
      </c>
      <c r="G25" s="105"/>
      <c r="H25" s="105" t="s">
        <v>165</v>
      </c>
      <c r="I25" s="38">
        <v>20</v>
      </c>
      <c r="J25" s="106">
        <v>20</v>
      </c>
      <c r="K25" s="68" t="s">
        <v>164</v>
      </c>
      <c r="L25" s="18"/>
      <c r="M25" s="18"/>
      <c r="N25" s="18"/>
      <c r="O25" s="14"/>
      <c r="P25" s="13"/>
    </row>
    <row r="26" spans="1:17" s="18" customFormat="1" x14ac:dyDescent="0.2">
      <c r="A26" s="86"/>
      <c r="B26" s="99" t="s">
        <v>114</v>
      </c>
      <c r="C26" s="102">
        <v>1</v>
      </c>
      <c r="D26" s="103">
        <v>1</v>
      </c>
      <c r="E26" s="104">
        <v>3</v>
      </c>
      <c r="F26" s="105">
        <v>42443</v>
      </c>
      <c r="G26" s="105"/>
      <c r="H26" s="105" t="s">
        <v>163</v>
      </c>
      <c r="I26" s="38">
        <v>20</v>
      </c>
      <c r="J26" s="106">
        <v>20</v>
      </c>
      <c r="K26" s="68" t="s">
        <v>164</v>
      </c>
      <c r="O26" s="17"/>
      <c r="P26" s="13"/>
    </row>
    <row r="27" spans="1:17" x14ac:dyDescent="0.2">
      <c r="A27" s="110"/>
      <c r="B27" s="99" t="s">
        <v>115</v>
      </c>
      <c r="C27" s="102">
        <v>0.6</v>
      </c>
      <c r="D27" s="103">
        <v>0.25</v>
      </c>
      <c r="E27" s="104">
        <v>2</v>
      </c>
      <c r="F27" s="105">
        <v>39142</v>
      </c>
      <c r="G27" s="105"/>
      <c r="H27" s="105" t="s">
        <v>163</v>
      </c>
      <c r="I27" s="38">
        <v>30</v>
      </c>
      <c r="J27" s="106">
        <v>30</v>
      </c>
      <c r="K27" s="68" t="s">
        <v>170</v>
      </c>
      <c r="M27" s="18"/>
      <c r="N27" s="18"/>
      <c r="O27" s="17"/>
    </row>
    <row r="28" spans="1:17" x14ac:dyDescent="0.2">
      <c r="A28" s="110"/>
      <c r="B28" s="99" t="s">
        <v>115</v>
      </c>
      <c r="C28" s="102">
        <v>1</v>
      </c>
      <c r="D28" s="103">
        <v>0.25</v>
      </c>
      <c r="E28" s="104">
        <v>2</v>
      </c>
      <c r="F28" s="105">
        <v>42583</v>
      </c>
      <c r="G28" s="105"/>
      <c r="H28" s="105" t="s">
        <v>163</v>
      </c>
      <c r="I28" s="38">
        <v>12</v>
      </c>
      <c r="J28" s="106">
        <v>12</v>
      </c>
      <c r="K28" s="68" t="s">
        <v>170</v>
      </c>
      <c r="L28" s="18"/>
      <c r="M28" s="18"/>
      <c r="N28" s="18"/>
      <c r="O28" s="51"/>
      <c r="P28" s="37"/>
    </row>
    <row r="29" spans="1:17" s="15" customFormat="1" ht="14.25" x14ac:dyDescent="0.2">
      <c r="A29" s="86"/>
      <c r="B29" s="99" t="s">
        <v>115</v>
      </c>
      <c r="C29" s="102">
        <v>1</v>
      </c>
      <c r="D29" s="103">
        <v>0.25</v>
      </c>
      <c r="E29" s="104">
        <v>2</v>
      </c>
      <c r="F29" s="105">
        <v>43160</v>
      </c>
      <c r="G29" s="105"/>
      <c r="H29" s="105" t="s">
        <v>163</v>
      </c>
      <c r="I29" s="38">
        <v>30</v>
      </c>
      <c r="J29" s="106">
        <v>30</v>
      </c>
      <c r="K29" s="68" t="s">
        <v>170</v>
      </c>
      <c r="L29" s="18"/>
      <c r="M29" s="18"/>
      <c r="N29" s="18"/>
      <c r="O29" s="14"/>
      <c r="Q29" s="18"/>
    </row>
    <row r="30" spans="1:17" s="88" customFormat="1" ht="14.25" x14ac:dyDescent="0.2">
      <c r="A30" s="86"/>
      <c r="B30" s="99" t="s">
        <v>115</v>
      </c>
      <c r="C30" s="102">
        <v>1</v>
      </c>
      <c r="D30" s="103">
        <v>0.25</v>
      </c>
      <c r="E30" s="104">
        <v>1</v>
      </c>
      <c r="F30" s="105">
        <v>42583</v>
      </c>
      <c r="G30" s="105"/>
      <c r="H30" s="105" t="s">
        <v>163</v>
      </c>
      <c r="I30" s="38">
        <v>30</v>
      </c>
      <c r="J30" s="106">
        <v>30</v>
      </c>
      <c r="K30" s="68" t="s">
        <v>170</v>
      </c>
      <c r="L30" s="90"/>
      <c r="M30" s="90"/>
      <c r="N30" s="90"/>
      <c r="O30" s="87"/>
      <c r="Q30" s="90"/>
    </row>
    <row r="31" spans="1:17" s="88" customFormat="1" ht="14.25" x14ac:dyDescent="0.2">
      <c r="A31" s="86"/>
      <c r="B31" s="99" t="s">
        <v>115</v>
      </c>
      <c r="C31" s="102">
        <v>1</v>
      </c>
      <c r="D31" s="103">
        <v>0.25</v>
      </c>
      <c r="E31" s="104">
        <v>1</v>
      </c>
      <c r="F31" s="105">
        <v>42583</v>
      </c>
      <c r="G31" s="105"/>
      <c r="H31" s="105" t="s">
        <v>163</v>
      </c>
      <c r="I31" s="38">
        <v>30</v>
      </c>
      <c r="J31" s="106">
        <v>30</v>
      </c>
      <c r="K31" s="68" t="s">
        <v>170</v>
      </c>
      <c r="L31" s="90"/>
      <c r="M31" s="90"/>
      <c r="N31" s="90"/>
      <c r="O31" s="87"/>
      <c r="Q31" s="90"/>
    </row>
    <row r="32" spans="1:17" s="88" customFormat="1" ht="14.25" x14ac:dyDescent="0.2">
      <c r="A32" s="86"/>
      <c r="B32" s="99" t="s">
        <v>115</v>
      </c>
      <c r="C32" s="102">
        <v>1</v>
      </c>
      <c r="D32" s="103">
        <v>0.25</v>
      </c>
      <c r="E32" s="104">
        <v>2</v>
      </c>
      <c r="F32" s="105">
        <v>43221</v>
      </c>
      <c r="G32" s="105"/>
      <c r="H32" s="105" t="s">
        <v>163</v>
      </c>
      <c r="I32" s="38">
        <v>12</v>
      </c>
      <c r="J32" s="106">
        <v>12</v>
      </c>
      <c r="K32" s="68" t="s">
        <v>170</v>
      </c>
      <c r="L32" s="90"/>
      <c r="M32" s="90"/>
      <c r="N32" s="90"/>
      <c r="O32" s="87"/>
      <c r="Q32" s="90"/>
    </row>
    <row r="33" spans="1:17" s="88" customFormat="1" ht="14.25" x14ac:dyDescent="0.2">
      <c r="A33" s="86"/>
      <c r="B33" s="99" t="s">
        <v>115</v>
      </c>
      <c r="C33" s="102">
        <v>1</v>
      </c>
      <c r="D33" s="103">
        <v>0.25</v>
      </c>
      <c r="E33" s="104">
        <v>1</v>
      </c>
      <c r="F33" s="105">
        <v>43160</v>
      </c>
      <c r="G33" s="105"/>
      <c r="H33" s="105" t="s">
        <v>163</v>
      </c>
      <c r="I33" s="38">
        <v>20</v>
      </c>
      <c r="J33" s="106">
        <v>20</v>
      </c>
      <c r="K33" s="68" t="s">
        <v>170</v>
      </c>
      <c r="L33" s="90"/>
      <c r="M33" s="90"/>
      <c r="N33" s="90"/>
      <c r="O33" s="87"/>
      <c r="Q33" s="90"/>
    </row>
    <row r="34" spans="1:17" s="88" customFormat="1" ht="14.25" x14ac:dyDescent="0.2">
      <c r="A34" s="86"/>
      <c r="B34" s="99" t="s">
        <v>115</v>
      </c>
      <c r="C34" s="102">
        <v>1</v>
      </c>
      <c r="D34" s="103">
        <v>0.25</v>
      </c>
      <c r="E34" s="104">
        <v>2</v>
      </c>
      <c r="F34" s="105">
        <v>43332</v>
      </c>
      <c r="G34" s="105"/>
      <c r="H34" s="105" t="s">
        <v>163</v>
      </c>
      <c r="I34" s="38">
        <v>15</v>
      </c>
      <c r="J34" s="106">
        <v>25</v>
      </c>
      <c r="K34" s="68" t="s">
        <v>170</v>
      </c>
      <c r="L34" s="90"/>
      <c r="M34" s="90"/>
      <c r="N34" s="90"/>
      <c r="O34" s="87"/>
      <c r="Q34" s="90"/>
    </row>
    <row r="35" spans="1:17" s="88" customFormat="1" ht="14.25" x14ac:dyDescent="0.2">
      <c r="A35" s="162"/>
      <c r="B35" s="163" t="s">
        <v>115</v>
      </c>
      <c r="C35" s="164">
        <v>1</v>
      </c>
      <c r="D35" s="165">
        <v>0.25</v>
      </c>
      <c r="E35" s="166">
        <v>1</v>
      </c>
      <c r="F35" s="167">
        <v>43525</v>
      </c>
      <c r="G35" s="167"/>
      <c r="H35" s="167" t="s">
        <v>163</v>
      </c>
      <c r="I35" s="160">
        <v>8</v>
      </c>
      <c r="J35" s="168">
        <v>8</v>
      </c>
      <c r="K35" s="161" t="s">
        <v>170</v>
      </c>
      <c r="L35" s="90"/>
      <c r="M35" s="90"/>
      <c r="N35" s="90"/>
      <c r="O35" s="87"/>
      <c r="Q35" s="90"/>
    </row>
    <row r="36" spans="1:17" s="88" customFormat="1" ht="14.25" x14ac:dyDescent="0.2">
      <c r="A36" s="86"/>
      <c r="B36" s="99"/>
      <c r="C36" s="102"/>
      <c r="D36" s="103"/>
      <c r="E36" s="104"/>
      <c r="F36" s="105"/>
      <c r="G36" s="105"/>
      <c r="H36" s="105"/>
      <c r="I36" s="38"/>
      <c r="J36" s="106"/>
      <c r="K36" s="68"/>
      <c r="L36" s="90"/>
      <c r="M36" s="90"/>
      <c r="N36" s="90"/>
      <c r="O36" s="87"/>
      <c r="Q36" s="90"/>
    </row>
    <row r="37" spans="1:17" s="18" customFormat="1" x14ac:dyDescent="0.2">
      <c r="A37" s="86"/>
      <c r="B37" s="99"/>
      <c r="C37" s="102"/>
      <c r="D37" s="103"/>
      <c r="E37" s="104"/>
      <c r="F37" s="105"/>
      <c r="G37" s="105"/>
      <c r="H37" s="105"/>
      <c r="I37" s="106"/>
      <c r="J37" s="106"/>
      <c r="K37" s="68"/>
      <c r="O37" s="17"/>
      <c r="Q37" s="13"/>
    </row>
    <row r="38" spans="1:17" s="18" customFormat="1" x14ac:dyDescent="0.2">
      <c r="A38" s="10"/>
      <c r="B38" s="10"/>
      <c r="C38" s="41"/>
      <c r="D38" s="42"/>
      <c r="E38" s="10"/>
      <c r="F38" s="10"/>
      <c r="G38" s="43"/>
      <c r="H38" s="43"/>
      <c r="I38" s="43"/>
      <c r="J38" s="44"/>
      <c r="K38" s="44"/>
      <c r="L38" s="43"/>
      <c r="N38" s="17"/>
      <c r="Q38" s="13"/>
    </row>
    <row r="39" spans="1:17" s="18" customFormat="1" x14ac:dyDescent="0.2">
      <c r="A39" s="12" t="s">
        <v>16</v>
      </c>
      <c r="B39" s="24"/>
      <c r="C39" s="24"/>
      <c r="D39" s="24"/>
      <c r="E39" s="24"/>
      <c r="F39" s="24"/>
      <c r="G39" s="24"/>
      <c r="H39" s="12"/>
      <c r="I39" s="12"/>
      <c r="J39" s="12"/>
      <c r="K39" s="44"/>
      <c r="L39" s="43"/>
      <c r="M39" s="43"/>
      <c r="N39" s="42"/>
    </row>
    <row r="40" spans="1:17" ht="167.25" customHeight="1" x14ac:dyDescent="0.2">
      <c r="A40" s="202" t="s">
        <v>225</v>
      </c>
      <c r="B40" s="203"/>
      <c r="C40" s="203"/>
      <c r="D40" s="203"/>
      <c r="E40" s="203"/>
      <c r="F40" s="203"/>
      <c r="G40" s="203"/>
      <c r="H40" s="203"/>
      <c r="I40" s="203"/>
      <c r="J40" s="203"/>
      <c r="K40" s="204"/>
    </row>
    <row r="41" spans="1:17" x14ac:dyDescent="0.2">
      <c r="C41" s="193"/>
      <c r="D41" s="193"/>
      <c r="E41" s="193"/>
      <c r="F41" s="193"/>
      <c r="G41" s="193"/>
      <c r="H41" s="193"/>
    </row>
    <row r="42" spans="1:17" ht="15.75" x14ac:dyDescent="0.25">
      <c r="A42" s="156"/>
    </row>
    <row r="43" spans="1:17" x14ac:dyDescent="0.2">
      <c r="C43" s="193"/>
      <c r="D43" s="193"/>
      <c r="E43" s="193"/>
      <c r="F43" s="193"/>
      <c r="G43" s="193"/>
      <c r="H43" s="193"/>
    </row>
  </sheetData>
  <mergeCells count="19">
    <mergeCell ref="A3:F3"/>
    <mergeCell ref="N1:O1"/>
    <mergeCell ref="C41:H41"/>
    <mergeCell ref="A1:K1"/>
    <mergeCell ref="E8:F8"/>
    <mergeCell ref="A17:K17"/>
    <mergeCell ref="E4:F4"/>
    <mergeCell ref="A40:K40"/>
    <mergeCell ref="A12:K12"/>
    <mergeCell ref="A14:K14"/>
    <mergeCell ref="A15:K15"/>
    <mergeCell ref="E5:F5"/>
    <mergeCell ref="A18:K18"/>
    <mergeCell ref="C43:H43"/>
    <mergeCell ref="O20:P20"/>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topLeftCell="A4" zoomScale="80" zoomScaleNormal="80" zoomScaleSheetLayoutView="90" workbookViewId="0">
      <selection activeCell="A21" sqref="A21:M21"/>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79" customFormat="1" x14ac:dyDescent="0.2">
      <c r="A1" s="199" t="s">
        <v>157</v>
      </c>
      <c r="B1" s="200"/>
      <c r="C1" s="200"/>
      <c r="D1" s="200"/>
      <c r="E1" s="200"/>
      <c r="F1" s="200"/>
      <c r="G1" s="200"/>
      <c r="H1" s="200"/>
      <c r="I1" s="200"/>
      <c r="J1" s="200"/>
      <c r="K1" s="200"/>
      <c r="L1" s="200"/>
      <c r="M1" s="201"/>
      <c r="N1" s="37"/>
      <c r="O1" s="37"/>
    </row>
    <row r="2" spans="1:57" s="79" customFormat="1" ht="79.5" customHeight="1" x14ac:dyDescent="0.2">
      <c r="A2" s="225" t="s">
        <v>160</v>
      </c>
      <c r="B2" s="226"/>
      <c r="C2" s="226"/>
      <c r="D2" s="226"/>
      <c r="E2" s="226"/>
      <c r="F2" s="226"/>
      <c r="G2" s="226"/>
      <c r="H2" s="226"/>
      <c r="I2" s="226"/>
      <c r="J2" s="226"/>
      <c r="K2" s="226"/>
      <c r="L2" s="226"/>
      <c r="M2" s="227"/>
      <c r="N2" s="37"/>
      <c r="O2" s="37"/>
    </row>
    <row r="3" spans="1:57" s="79" customFormat="1" x14ac:dyDescent="0.2">
      <c r="A3" s="216" t="s">
        <v>158</v>
      </c>
      <c r="B3" s="217"/>
      <c r="C3" s="217"/>
      <c r="D3" s="217"/>
      <c r="E3" s="217"/>
      <c r="F3" s="217"/>
      <c r="G3" s="217"/>
      <c r="H3" s="217"/>
      <c r="I3" s="217"/>
      <c r="J3" s="217"/>
      <c r="K3" s="217"/>
      <c r="L3" s="217"/>
      <c r="M3" s="218"/>
      <c r="N3" s="37"/>
      <c r="O3" s="37"/>
    </row>
    <row r="4" spans="1:57" ht="15.75" x14ac:dyDescent="0.25">
      <c r="A4" s="97"/>
      <c r="B4" s="96"/>
    </row>
    <row r="5" spans="1:57" ht="15.75" x14ac:dyDescent="0.25">
      <c r="A5" s="186" t="str">
        <f>PCMH</f>
        <v>PE #3</v>
      </c>
      <c r="B5" s="187"/>
      <c r="C5" s="187"/>
      <c r="D5" s="187"/>
      <c r="E5" s="187"/>
      <c r="F5" s="187"/>
      <c r="G5" s="187"/>
      <c r="H5" s="187"/>
      <c r="I5" s="187"/>
      <c r="J5" s="187"/>
      <c r="K5" s="187"/>
      <c r="L5" s="187"/>
      <c r="M5" s="188"/>
      <c r="N5" s="145"/>
    </row>
    <row r="6" spans="1:57" ht="15.75" x14ac:dyDescent="0.25">
      <c r="A6" s="128" t="s">
        <v>2</v>
      </c>
      <c r="B6" s="183">
        <v>2019</v>
      </c>
      <c r="C6" s="184"/>
      <c r="D6" s="184"/>
      <c r="E6" s="184"/>
      <c r="F6" s="184"/>
      <c r="G6" s="184"/>
      <c r="H6" s="184"/>
      <c r="I6" s="184"/>
      <c r="J6" s="184"/>
      <c r="K6" s="184"/>
      <c r="L6" s="184"/>
      <c r="M6" s="185"/>
      <c r="N6" s="145"/>
    </row>
    <row r="7" spans="1:57" s="45" customFormat="1" ht="12.75" x14ac:dyDescent="0.2">
      <c r="A7" s="80" t="s">
        <v>52</v>
      </c>
      <c r="B7" s="80" t="s">
        <v>53</v>
      </c>
      <c r="C7" s="80" t="s">
        <v>54</v>
      </c>
      <c r="D7" s="80" t="s">
        <v>55</v>
      </c>
      <c r="E7" s="80" t="s">
        <v>56</v>
      </c>
      <c r="F7" s="80" t="s">
        <v>57</v>
      </c>
      <c r="G7" s="80" t="s">
        <v>58</v>
      </c>
      <c r="H7" s="80" t="s">
        <v>59</v>
      </c>
      <c r="I7" s="80" t="s">
        <v>60</v>
      </c>
      <c r="J7" s="80" t="s">
        <v>61</v>
      </c>
      <c r="K7" s="80" t="s">
        <v>62</v>
      </c>
      <c r="L7" s="80" t="s">
        <v>63</v>
      </c>
      <c r="M7" s="80" t="s">
        <v>64</v>
      </c>
    </row>
    <row r="8" spans="1:57" s="36" customFormat="1" ht="15.75" x14ac:dyDescent="0.25">
      <c r="A8" s="50" t="s">
        <v>3</v>
      </c>
      <c r="B8" s="83" t="s">
        <v>4</v>
      </c>
      <c r="C8" s="83" t="s">
        <v>5</v>
      </c>
      <c r="D8" s="83" t="s">
        <v>6</v>
      </c>
      <c r="E8" s="83" t="s">
        <v>7</v>
      </c>
      <c r="F8" s="83" t="s">
        <v>8</v>
      </c>
      <c r="G8" s="83" t="s">
        <v>9</v>
      </c>
      <c r="H8" s="83" t="s">
        <v>10</v>
      </c>
      <c r="I8" s="83" t="s">
        <v>11</v>
      </c>
      <c r="J8" s="83" t="s">
        <v>12</v>
      </c>
      <c r="K8" s="83" t="s">
        <v>13</v>
      </c>
      <c r="L8" s="83" t="s">
        <v>14</v>
      </c>
      <c r="M8" s="83"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5" customFormat="1" ht="15" customHeight="1" x14ac:dyDescent="0.25">
      <c r="A9" s="91" t="str">
        <f>Demographics!A8</f>
        <v>Number of PCMH+ attributed members</v>
      </c>
      <c r="B9" s="190">
        <f>Demographics!B8</f>
        <v>4084</v>
      </c>
      <c r="C9" s="191"/>
      <c r="D9" s="191"/>
      <c r="E9" s="191"/>
      <c r="F9" s="191"/>
      <c r="G9" s="191"/>
      <c r="H9" s="191"/>
      <c r="I9" s="191"/>
      <c r="J9" s="191"/>
      <c r="K9" s="191"/>
      <c r="L9" s="191"/>
      <c r="M9" s="192"/>
      <c r="N9" s="5"/>
      <c r="O9" s="14"/>
      <c r="P9" s="14"/>
      <c r="Q9" s="14"/>
      <c r="R9" s="14"/>
      <c r="S9" s="14"/>
      <c r="T9" s="14"/>
      <c r="U9" s="14"/>
      <c r="V9" s="14"/>
      <c r="W9" s="14"/>
      <c r="X9" s="14"/>
      <c r="Y9" s="14"/>
      <c r="Z9" s="14"/>
    </row>
    <row r="10" spans="1:57" s="15" customFormat="1" ht="18" customHeight="1" x14ac:dyDescent="0.25">
      <c r="A10" s="219" t="s">
        <v>77</v>
      </c>
      <c r="B10" s="220"/>
      <c r="C10" s="220"/>
      <c r="D10" s="220"/>
      <c r="E10" s="220"/>
      <c r="F10" s="220"/>
      <c r="G10" s="220"/>
      <c r="H10" s="220"/>
      <c r="I10" s="220"/>
      <c r="J10" s="220"/>
      <c r="K10" s="220"/>
      <c r="L10" s="220"/>
      <c r="M10" s="221"/>
    </row>
    <row r="11" spans="1:57" s="15" customFormat="1" ht="36" customHeight="1" x14ac:dyDescent="0.2">
      <c r="A11" s="118" t="s">
        <v>143</v>
      </c>
      <c r="B11" s="86">
        <v>129</v>
      </c>
      <c r="C11" s="86">
        <v>123</v>
      </c>
      <c r="D11" s="86">
        <v>108</v>
      </c>
      <c r="E11" s="86">
        <v>111</v>
      </c>
      <c r="F11" s="81">
        <v>123</v>
      </c>
      <c r="G11" s="81">
        <v>127</v>
      </c>
      <c r="H11" s="81"/>
      <c r="I11" s="81"/>
      <c r="J11" s="81"/>
      <c r="K11" s="81"/>
      <c r="L11" s="81"/>
      <c r="M11" s="81"/>
      <c r="N11" s="5"/>
      <c r="O11" s="14"/>
      <c r="P11" s="14"/>
      <c r="Q11" s="14"/>
      <c r="R11" s="14"/>
      <c r="S11" s="14"/>
      <c r="T11" s="14"/>
      <c r="U11" s="14"/>
      <c r="V11" s="14"/>
      <c r="W11" s="14"/>
      <c r="X11" s="14"/>
      <c r="Y11" s="14"/>
      <c r="Z11" s="14"/>
    </row>
    <row r="12" spans="1:57" s="113" customFormat="1" ht="36.6" customHeight="1" x14ac:dyDescent="0.2">
      <c r="A12" s="118" t="s">
        <v>144</v>
      </c>
      <c r="B12" s="86">
        <v>162</v>
      </c>
      <c r="C12" s="86">
        <v>168</v>
      </c>
      <c r="D12" s="86">
        <v>132</v>
      </c>
      <c r="E12" s="86">
        <v>137</v>
      </c>
      <c r="F12" s="81">
        <v>155</v>
      </c>
      <c r="G12" s="81">
        <v>165</v>
      </c>
      <c r="H12" s="81"/>
      <c r="I12" s="81"/>
      <c r="J12" s="81"/>
      <c r="K12" s="81"/>
      <c r="L12" s="81"/>
      <c r="M12" s="81"/>
      <c r="N12" s="111"/>
      <c r="O12" s="112"/>
      <c r="P12" s="112"/>
      <c r="Q12" s="112"/>
      <c r="R12" s="112"/>
      <c r="S12" s="112"/>
      <c r="T12" s="112"/>
      <c r="U12" s="112"/>
      <c r="V12" s="112"/>
      <c r="W12" s="112"/>
      <c r="X12" s="112"/>
      <c r="Y12" s="112"/>
      <c r="Z12" s="112"/>
    </row>
    <row r="13" spans="1:57" s="113" customFormat="1" ht="34.9" customHeight="1" x14ac:dyDescent="0.2">
      <c r="A13" s="124" t="s">
        <v>129</v>
      </c>
      <c r="B13" s="86">
        <v>3</v>
      </c>
      <c r="C13" s="86">
        <v>0</v>
      </c>
      <c r="D13" s="86">
        <v>0</v>
      </c>
      <c r="E13" s="86">
        <v>0</v>
      </c>
      <c r="F13" s="81">
        <v>0</v>
      </c>
      <c r="G13" s="81">
        <v>0</v>
      </c>
      <c r="H13" s="81"/>
      <c r="I13" s="81"/>
      <c r="J13" s="155"/>
      <c r="K13" s="155"/>
      <c r="L13" s="155"/>
      <c r="M13" s="81"/>
      <c r="N13" s="111"/>
      <c r="O13" s="112"/>
      <c r="P13" s="112"/>
      <c r="Q13" s="112"/>
      <c r="R13" s="112"/>
      <c r="S13" s="112"/>
      <c r="T13" s="112"/>
      <c r="U13" s="112"/>
      <c r="V13" s="112"/>
      <c r="W13" s="112"/>
      <c r="X13" s="112"/>
      <c r="Y13" s="112"/>
      <c r="Z13" s="112"/>
    </row>
    <row r="14" spans="1:57" s="113" customFormat="1" ht="34.9" customHeight="1" x14ac:dyDescent="0.25">
      <c r="A14" s="219" t="s">
        <v>76</v>
      </c>
      <c r="B14" s="220"/>
      <c r="C14" s="220"/>
      <c r="D14" s="220"/>
      <c r="E14" s="220"/>
      <c r="F14" s="220"/>
      <c r="G14" s="220"/>
      <c r="H14" s="220"/>
      <c r="I14" s="220"/>
      <c r="J14" s="220"/>
      <c r="K14" s="220"/>
      <c r="L14" s="220"/>
      <c r="M14" s="221"/>
    </row>
    <row r="15" spans="1:57" s="113" customFormat="1" ht="33" customHeight="1" x14ac:dyDescent="0.2">
      <c r="A15" s="123" t="s">
        <v>145</v>
      </c>
      <c r="B15" s="222">
        <v>360</v>
      </c>
      <c r="C15" s="223"/>
      <c r="D15" s="224"/>
      <c r="E15" s="222">
        <v>224</v>
      </c>
      <c r="F15" s="223"/>
      <c r="G15" s="224"/>
      <c r="H15" s="222"/>
      <c r="I15" s="223"/>
      <c r="J15" s="224"/>
      <c r="K15" s="222"/>
      <c r="L15" s="223"/>
      <c r="M15" s="224"/>
      <c r="N15" s="111"/>
      <c r="O15" s="112"/>
      <c r="P15" s="112"/>
      <c r="Q15" s="112"/>
      <c r="R15" s="112"/>
      <c r="S15" s="112"/>
      <c r="T15" s="112"/>
      <c r="U15" s="112"/>
      <c r="V15" s="112"/>
      <c r="W15" s="112"/>
      <c r="X15" s="112"/>
      <c r="Y15" s="112"/>
      <c r="Z15" s="112"/>
    </row>
    <row r="16" spans="1:57" s="113" customFormat="1" ht="33.6" customHeight="1" x14ac:dyDescent="0.2">
      <c r="A16" s="123" t="s">
        <v>126</v>
      </c>
      <c r="B16" s="222"/>
      <c r="C16" s="223"/>
      <c r="D16" s="224"/>
      <c r="E16" s="222"/>
      <c r="F16" s="223"/>
      <c r="G16" s="224"/>
      <c r="H16" s="222"/>
      <c r="I16" s="223"/>
      <c r="J16" s="224"/>
      <c r="K16" s="222"/>
      <c r="L16" s="223"/>
      <c r="M16" s="224"/>
      <c r="N16" s="111"/>
      <c r="O16" s="112"/>
      <c r="P16" s="112"/>
      <c r="Q16" s="112"/>
      <c r="R16" s="112"/>
      <c r="S16" s="112"/>
      <c r="T16" s="112"/>
      <c r="U16" s="112"/>
      <c r="V16" s="112"/>
      <c r="W16" s="112"/>
      <c r="X16" s="112"/>
      <c r="Y16" s="112"/>
      <c r="Z16" s="112"/>
    </row>
    <row r="17" spans="1:26" s="113" customFormat="1" ht="81" customHeight="1" x14ac:dyDescent="0.2">
      <c r="A17" s="142" t="s">
        <v>150</v>
      </c>
      <c r="B17" s="222">
        <v>0</v>
      </c>
      <c r="C17" s="223"/>
      <c r="D17" s="224"/>
      <c r="E17" s="222">
        <v>11</v>
      </c>
      <c r="F17" s="223"/>
      <c r="G17" s="224"/>
      <c r="H17" s="222"/>
      <c r="I17" s="223"/>
      <c r="J17" s="224"/>
      <c r="K17" s="222"/>
      <c r="L17" s="223"/>
      <c r="M17" s="224"/>
      <c r="N17" s="111"/>
      <c r="O17" s="112"/>
      <c r="P17" s="112"/>
      <c r="Q17" s="112"/>
      <c r="R17" s="112"/>
      <c r="S17" s="112"/>
      <c r="T17" s="112"/>
      <c r="U17" s="112"/>
      <c r="V17" s="112"/>
      <c r="W17" s="112"/>
      <c r="X17" s="112"/>
      <c r="Y17" s="112"/>
      <c r="Z17" s="112"/>
    </row>
    <row r="18" spans="1:26" s="113" customFormat="1" ht="33.6" customHeight="1" x14ac:dyDescent="0.2">
      <c r="A18" s="123" t="s">
        <v>125</v>
      </c>
      <c r="B18" s="222">
        <v>0</v>
      </c>
      <c r="C18" s="223"/>
      <c r="D18" s="224"/>
      <c r="E18" s="222">
        <v>1</v>
      </c>
      <c r="F18" s="223"/>
      <c r="G18" s="224"/>
      <c r="H18" s="222"/>
      <c r="I18" s="223"/>
      <c r="J18" s="224"/>
      <c r="K18" s="222"/>
      <c r="L18" s="223"/>
      <c r="M18" s="224"/>
      <c r="N18" s="111"/>
      <c r="O18" s="112"/>
      <c r="P18" s="112"/>
      <c r="Q18" s="112"/>
      <c r="R18" s="112"/>
      <c r="S18" s="112"/>
      <c r="T18" s="112"/>
      <c r="U18" s="112"/>
      <c r="V18" s="112"/>
      <c r="W18" s="112"/>
      <c r="X18" s="112"/>
      <c r="Y18" s="112"/>
      <c r="Z18" s="112"/>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4"/>
      <c r="C20" s="24"/>
      <c r="D20" s="24"/>
      <c r="E20" s="24"/>
    </row>
    <row r="21" spans="1:26" s="12" customFormat="1" ht="72.599999999999994" customHeight="1" x14ac:dyDescent="0.2">
      <c r="A21" s="228" t="s">
        <v>333</v>
      </c>
      <c r="B21" s="229"/>
      <c r="C21" s="229"/>
      <c r="D21" s="229"/>
      <c r="E21" s="229"/>
      <c r="F21" s="229"/>
      <c r="G21" s="229"/>
      <c r="H21" s="229"/>
      <c r="I21" s="229"/>
      <c r="J21" s="229"/>
      <c r="K21" s="229"/>
      <c r="L21" s="229"/>
      <c r="M21" s="230"/>
    </row>
    <row r="23" spans="1:26" s="79" customFormat="1" x14ac:dyDescent="0.2">
      <c r="B23" s="22"/>
      <c r="C23" s="22"/>
      <c r="D23" s="22"/>
      <c r="E23" s="22"/>
      <c r="N23" s="119"/>
      <c r="O23" s="119"/>
      <c r="P23" s="119"/>
      <c r="Q23" s="119"/>
      <c r="R23" s="119"/>
      <c r="S23" s="119"/>
      <c r="T23" s="119"/>
      <c r="U23" s="119"/>
      <c r="V23" s="119"/>
      <c r="W23" s="119"/>
      <c r="X23" s="119"/>
      <c r="Y23" s="119"/>
      <c r="Z23" s="119"/>
    </row>
  </sheetData>
  <sortState ref="A9:A16">
    <sortCondition ref="A16"/>
  </sortState>
  <mergeCells count="25">
    <mergeCell ref="A21:M21"/>
    <mergeCell ref="H15:J15"/>
    <mergeCell ref="K15:M15"/>
    <mergeCell ref="H17:J17"/>
    <mergeCell ref="K17:M17"/>
    <mergeCell ref="H18:J18"/>
    <mergeCell ref="K18:M18"/>
    <mergeCell ref="B17:D17"/>
    <mergeCell ref="E17:G17"/>
    <mergeCell ref="B18:D18"/>
    <mergeCell ref="E18:G18"/>
    <mergeCell ref="A1:M1"/>
    <mergeCell ref="A3:M3"/>
    <mergeCell ref="A10:M10"/>
    <mergeCell ref="A14:M14"/>
    <mergeCell ref="H16:J16"/>
    <mergeCell ref="K16:M16"/>
    <mergeCell ref="B6:M6"/>
    <mergeCell ref="A5:M5"/>
    <mergeCell ref="A2:M2"/>
    <mergeCell ref="B9:M9"/>
    <mergeCell ref="B15:D15"/>
    <mergeCell ref="E15:G15"/>
    <mergeCell ref="B16:D16"/>
    <mergeCell ref="E16:G16"/>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129"/>
  <sheetViews>
    <sheetView showGridLines="0" topLeftCell="A103" zoomScale="80" zoomScaleNormal="80" zoomScaleSheetLayoutView="80" workbookViewId="0">
      <selection activeCell="B16" sqref="B16"/>
    </sheetView>
  </sheetViews>
  <sheetFormatPr defaultColWidth="8.7109375" defaultRowHeight="15" x14ac:dyDescent="0.2"/>
  <cols>
    <col min="1" max="1" width="60" style="13" customWidth="1"/>
    <col min="2" max="2" width="44"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99" t="s">
        <v>138</v>
      </c>
      <c r="B1" s="200"/>
      <c r="C1" s="200"/>
      <c r="D1" s="200"/>
      <c r="E1" s="201"/>
      <c r="F1" s="19"/>
      <c r="H1" s="56"/>
      <c r="I1" s="56"/>
    </row>
    <row r="2" spans="1:11" s="21" customFormat="1" x14ac:dyDescent="0.2">
      <c r="A2" s="213" t="s">
        <v>159</v>
      </c>
      <c r="B2" s="214"/>
      <c r="C2" s="214"/>
      <c r="D2" s="214"/>
      <c r="E2" s="215"/>
      <c r="F2" s="19"/>
      <c r="H2" s="56"/>
      <c r="I2" s="56"/>
    </row>
    <row r="3" spans="1:11" s="21" customFormat="1" x14ac:dyDescent="0.2">
      <c r="A3" s="141"/>
      <c r="B3" s="141"/>
      <c r="C3" s="141"/>
      <c r="D3" s="141"/>
      <c r="E3" s="141"/>
      <c r="F3" s="19"/>
      <c r="H3" s="56"/>
      <c r="I3" s="56"/>
    </row>
    <row r="4" spans="1:11" ht="15.75" x14ac:dyDescent="0.25">
      <c r="A4" s="130" t="str">
        <f>PCMH</f>
        <v>PE #3</v>
      </c>
      <c r="B4" s="75"/>
      <c r="C4" s="75"/>
      <c r="D4" s="75"/>
      <c r="E4" s="76"/>
      <c r="F4" s="147"/>
      <c r="G4" s="14"/>
    </row>
    <row r="5" spans="1:11" ht="15.75" x14ac:dyDescent="0.25">
      <c r="A5" s="128" t="s">
        <v>18</v>
      </c>
      <c r="B5" s="49"/>
      <c r="C5" s="49"/>
      <c r="D5" s="49"/>
      <c r="E5" s="62"/>
      <c r="F5" s="19"/>
      <c r="G5" s="108"/>
    </row>
    <row r="6" spans="1:11" s="45" customFormat="1" ht="15.75" x14ac:dyDescent="0.2">
      <c r="A6" s="48" t="s">
        <v>52</v>
      </c>
      <c r="B6" s="48" t="s">
        <v>53</v>
      </c>
      <c r="C6" s="48" t="s">
        <v>54</v>
      </c>
      <c r="D6" s="48" t="s">
        <v>55</v>
      </c>
      <c r="E6" s="48" t="s">
        <v>56</v>
      </c>
      <c r="F6" s="19"/>
      <c r="G6" s="108"/>
    </row>
    <row r="7" spans="1:11" s="23" customFormat="1" ht="49.9" customHeight="1" x14ac:dyDescent="0.25">
      <c r="A7" s="47" t="s">
        <v>27</v>
      </c>
      <c r="B7" s="47" t="s">
        <v>83</v>
      </c>
      <c r="C7" s="47" t="s">
        <v>84</v>
      </c>
      <c r="D7" s="47" t="s">
        <v>85</v>
      </c>
      <c r="E7" s="47" t="s">
        <v>86</v>
      </c>
      <c r="F7" s="19"/>
      <c r="G7" s="108"/>
    </row>
    <row r="8" spans="1:11" s="15" customFormat="1" ht="28.5" x14ac:dyDescent="0.2">
      <c r="A8" s="117" t="s">
        <v>171</v>
      </c>
      <c r="B8" s="95" t="s">
        <v>116</v>
      </c>
      <c r="C8" s="95" t="s">
        <v>172</v>
      </c>
      <c r="D8" s="117"/>
      <c r="E8" s="107" t="s">
        <v>186</v>
      </c>
      <c r="F8" s="19"/>
      <c r="G8" s="108"/>
      <c r="H8" s="14"/>
      <c r="I8" s="14"/>
      <c r="K8" s="14"/>
    </row>
    <row r="9" spans="1:11" s="32" customFormat="1" ht="24.75" customHeight="1" x14ac:dyDescent="0.2">
      <c r="A9" s="86" t="s">
        <v>173</v>
      </c>
      <c r="B9" s="95" t="s">
        <v>118</v>
      </c>
      <c r="C9" s="86"/>
      <c r="D9" s="86"/>
      <c r="E9" s="107" t="s">
        <v>186</v>
      </c>
      <c r="F9" s="19"/>
      <c r="G9" s="108"/>
      <c r="H9" s="10"/>
      <c r="I9" s="10"/>
      <c r="K9" s="10"/>
    </row>
    <row r="10" spans="1:11" s="32" customFormat="1" ht="24.75" customHeight="1" x14ac:dyDescent="0.2">
      <c r="A10" s="152" t="s">
        <v>174</v>
      </c>
      <c r="B10" s="95" t="s">
        <v>117</v>
      </c>
      <c r="C10" s="86"/>
      <c r="D10" s="86"/>
      <c r="E10" s="107" t="s">
        <v>186</v>
      </c>
      <c r="F10" s="19"/>
      <c r="G10" s="108"/>
      <c r="H10" s="10"/>
      <c r="I10" s="10"/>
      <c r="K10" s="10"/>
    </row>
    <row r="11" spans="1:11" s="32" customFormat="1" ht="24.75" customHeight="1" x14ac:dyDescent="0.2">
      <c r="A11" s="152" t="s">
        <v>175</v>
      </c>
      <c r="B11" s="95" t="s">
        <v>117</v>
      </c>
      <c r="C11" s="86"/>
      <c r="D11" s="86"/>
      <c r="E11" s="107" t="s">
        <v>186</v>
      </c>
      <c r="F11" s="19"/>
      <c r="G11" s="108"/>
      <c r="H11" s="10"/>
      <c r="I11" s="10"/>
      <c r="K11" s="10"/>
    </row>
    <row r="12" spans="1:11" s="32" customFormat="1" ht="24.75" customHeight="1" x14ac:dyDescent="0.2">
      <c r="A12" s="86" t="s">
        <v>176</v>
      </c>
      <c r="B12" s="95" t="s">
        <v>116</v>
      </c>
      <c r="C12" s="152" t="s">
        <v>177</v>
      </c>
      <c r="D12" s="86"/>
      <c r="E12" s="107" t="s">
        <v>186</v>
      </c>
      <c r="F12" s="19"/>
      <c r="G12" s="10"/>
      <c r="H12" s="10"/>
      <c r="I12" s="10"/>
      <c r="K12" s="10"/>
    </row>
    <row r="13" spans="1:11" s="32" customFormat="1" ht="28.5" x14ac:dyDescent="0.2">
      <c r="A13" s="86" t="s">
        <v>178</v>
      </c>
      <c r="B13" s="95" t="s">
        <v>116</v>
      </c>
      <c r="C13" s="152" t="s">
        <v>177</v>
      </c>
      <c r="D13" s="86"/>
      <c r="E13" s="107" t="s">
        <v>186</v>
      </c>
      <c r="F13" s="19"/>
      <c r="G13" s="108"/>
      <c r="H13" s="10"/>
      <c r="I13" s="10"/>
      <c r="K13" s="10"/>
    </row>
    <row r="14" spans="1:11" s="32" customFormat="1" ht="28.5" x14ac:dyDescent="0.2">
      <c r="A14" s="86" t="s">
        <v>179</v>
      </c>
      <c r="B14" s="95" t="s">
        <v>119</v>
      </c>
      <c r="C14" s="86"/>
      <c r="D14" s="86"/>
      <c r="E14" s="107" t="s">
        <v>186</v>
      </c>
      <c r="F14" s="19"/>
      <c r="G14" s="108"/>
      <c r="H14" s="10"/>
      <c r="I14" s="10"/>
      <c r="K14" s="10"/>
    </row>
    <row r="15" spans="1:11" s="32" customFormat="1" ht="28.5" x14ac:dyDescent="0.2">
      <c r="A15" s="86" t="s">
        <v>180</v>
      </c>
      <c r="B15" s="95" t="s">
        <v>119</v>
      </c>
      <c r="C15" s="86"/>
      <c r="D15" s="86"/>
      <c r="E15" s="107" t="s">
        <v>186</v>
      </c>
      <c r="F15" s="19"/>
      <c r="G15" s="108"/>
      <c r="H15" s="10"/>
      <c r="I15" s="10"/>
      <c r="K15" s="10"/>
    </row>
    <row r="16" spans="1:11" s="32" customFormat="1" ht="28.5" x14ac:dyDescent="0.2">
      <c r="A16" s="86" t="s">
        <v>181</v>
      </c>
      <c r="B16" s="95" t="s">
        <v>119</v>
      </c>
      <c r="C16" s="86"/>
      <c r="D16" s="86"/>
      <c r="E16" s="107" t="s">
        <v>186</v>
      </c>
      <c r="F16" s="19"/>
      <c r="G16" s="108"/>
      <c r="H16" s="10"/>
      <c r="I16" s="10"/>
      <c r="K16" s="10"/>
    </row>
    <row r="17" spans="1:11" s="32" customFormat="1" ht="28.5" x14ac:dyDescent="0.2">
      <c r="A17" s="86" t="s">
        <v>182</v>
      </c>
      <c r="B17" s="95" t="s">
        <v>119</v>
      </c>
      <c r="C17" s="86"/>
      <c r="D17" s="86"/>
      <c r="E17" s="107" t="s">
        <v>186</v>
      </c>
      <c r="F17" s="19"/>
      <c r="G17" s="108"/>
      <c r="H17" s="10"/>
      <c r="I17" s="10"/>
      <c r="K17" s="10"/>
    </row>
    <row r="18" spans="1:11" s="32" customFormat="1" ht="28.5" x14ac:dyDescent="0.2">
      <c r="A18" s="86" t="s">
        <v>183</v>
      </c>
      <c r="B18" s="95" t="s">
        <v>120</v>
      </c>
      <c r="C18" s="86"/>
      <c r="D18" s="86"/>
      <c r="E18" s="107" t="s">
        <v>186</v>
      </c>
      <c r="F18" s="19"/>
      <c r="G18" s="108"/>
      <c r="H18" s="10"/>
      <c r="I18" s="10"/>
      <c r="J18" s="10"/>
      <c r="K18" s="10"/>
    </row>
    <row r="19" spans="1:11" s="32" customFormat="1" ht="28.5" x14ac:dyDescent="0.2">
      <c r="A19" s="86" t="s">
        <v>184</v>
      </c>
      <c r="B19" s="95" t="s">
        <v>116</v>
      </c>
      <c r="C19" s="95" t="s">
        <v>172</v>
      </c>
      <c r="D19" s="154"/>
      <c r="E19" s="107" t="s">
        <v>186</v>
      </c>
      <c r="F19" s="19"/>
      <c r="G19" s="10"/>
      <c r="H19" s="10"/>
      <c r="I19" s="10"/>
      <c r="J19" s="10"/>
      <c r="K19" s="10"/>
    </row>
    <row r="20" spans="1:11" s="32" customFormat="1" ht="28.5" x14ac:dyDescent="0.2">
      <c r="A20" s="86" t="s">
        <v>187</v>
      </c>
      <c r="B20" s="95"/>
      <c r="C20" s="95" t="s">
        <v>119</v>
      </c>
      <c r="D20" s="154"/>
      <c r="E20" s="107" t="s">
        <v>186</v>
      </c>
      <c r="F20" s="19"/>
      <c r="G20" s="10"/>
      <c r="H20" s="10"/>
      <c r="I20" s="10"/>
      <c r="J20" s="10"/>
      <c r="K20" s="10"/>
    </row>
    <row r="21" spans="1:11" s="32" customFormat="1" ht="28.5" x14ac:dyDescent="0.2">
      <c r="A21" s="86" t="s">
        <v>188</v>
      </c>
      <c r="B21" s="95"/>
      <c r="C21" s="95" t="s">
        <v>120</v>
      </c>
      <c r="D21" s="154"/>
      <c r="E21" s="107" t="s">
        <v>186</v>
      </c>
      <c r="F21" s="19"/>
      <c r="G21" s="10"/>
      <c r="H21" s="10"/>
      <c r="I21" s="10"/>
      <c r="J21" s="10"/>
      <c r="K21" s="10"/>
    </row>
    <row r="22" spans="1:11" s="32" customFormat="1" ht="28.5" x14ac:dyDescent="0.2">
      <c r="A22" s="86" t="s">
        <v>189</v>
      </c>
      <c r="B22" s="95"/>
      <c r="C22" s="95" t="s">
        <v>172</v>
      </c>
      <c r="D22" s="154"/>
      <c r="E22" s="107" t="s">
        <v>186</v>
      </c>
      <c r="F22" s="19"/>
      <c r="G22" s="10"/>
      <c r="H22" s="10"/>
      <c r="I22" s="10"/>
      <c r="J22" s="10"/>
      <c r="K22" s="10"/>
    </row>
    <row r="23" spans="1:11" s="32" customFormat="1" ht="28.5" x14ac:dyDescent="0.2">
      <c r="A23" s="86" t="s">
        <v>190</v>
      </c>
      <c r="B23" s="95"/>
      <c r="C23" s="95" t="s">
        <v>119</v>
      </c>
      <c r="D23" s="154"/>
      <c r="E23" s="107" t="s">
        <v>186</v>
      </c>
      <c r="F23" s="19"/>
      <c r="G23" s="10"/>
      <c r="H23" s="10"/>
      <c r="I23" s="10"/>
      <c r="J23" s="10"/>
      <c r="K23" s="10"/>
    </row>
    <row r="24" spans="1:11" s="32" customFormat="1" ht="28.5" x14ac:dyDescent="0.2">
      <c r="A24" s="86" t="s">
        <v>191</v>
      </c>
      <c r="B24" s="95"/>
      <c r="C24" s="95" t="s">
        <v>119</v>
      </c>
      <c r="D24" s="154"/>
      <c r="E24" s="107" t="s">
        <v>186</v>
      </c>
      <c r="F24" s="19"/>
      <c r="G24" s="10"/>
      <c r="H24" s="10"/>
      <c r="I24" s="10"/>
      <c r="J24" s="10"/>
      <c r="K24" s="10"/>
    </row>
    <row r="25" spans="1:11" s="32" customFormat="1" ht="28.5" x14ac:dyDescent="0.2">
      <c r="A25" s="86" t="s">
        <v>192</v>
      </c>
      <c r="B25" s="95"/>
      <c r="C25" s="95" t="s">
        <v>119</v>
      </c>
      <c r="D25" s="154"/>
      <c r="E25" s="107" t="s">
        <v>186</v>
      </c>
      <c r="F25" s="19"/>
      <c r="G25" s="10"/>
      <c r="H25" s="10"/>
      <c r="I25" s="10"/>
      <c r="J25" s="10"/>
      <c r="K25" s="10"/>
    </row>
    <row r="26" spans="1:11" s="32" customFormat="1" ht="28.5" x14ac:dyDescent="0.2">
      <c r="A26" s="86" t="s">
        <v>193</v>
      </c>
      <c r="B26" s="95"/>
      <c r="C26" s="95" t="s">
        <v>120</v>
      </c>
      <c r="D26" s="154"/>
      <c r="E26" s="107" t="s">
        <v>186</v>
      </c>
      <c r="F26" s="19"/>
      <c r="G26" s="10"/>
      <c r="H26" s="10"/>
      <c r="I26" s="10"/>
      <c r="J26" s="10"/>
      <c r="K26" s="10"/>
    </row>
    <row r="27" spans="1:11" s="32" customFormat="1" ht="28.5" x14ac:dyDescent="0.2">
      <c r="A27" s="86" t="s">
        <v>194</v>
      </c>
      <c r="B27" s="95"/>
      <c r="C27" s="95" t="s">
        <v>117</v>
      </c>
      <c r="D27" s="154"/>
      <c r="E27" s="107" t="s">
        <v>186</v>
      </c>
      <c r="F27" s="19"/>
      <c r="G27" s="10"/>
      <c r="H27" s="10"/>
      <c r="I27" s="10"/>
      <c r="J27" s="10"/>
      <c r="K27" s="10"/>
    </row>
    <row r="28" spans="1:11" s="32" customFormat="1" ht="28.5" x14ac:dyDescent="0.2">
      <c r="A28" s="86" t="s">
        <v>195</v>
      </c>
      <c r="B28" s="95"/>
      <c r="C28" s="95" t="s">
        <v>172</v>
      </c>
      <c r="D28" s="154"/>
      <c r="E28" s="107" t="s">
        <v>186</v>
      </c>
      <c r="F28" s="19"/>
      <c r="G28" s="10"/>
      <c r="H28" s="10"/>
      <c r="I28" s="10"/>
      <c r="J28" s="10"/>
      <c r="K28" s="10"/>
    </row>
    <row r="29" spans="1:11" s="32" customFormat="1" ht="28.5" x14ac:dyDescent="0.2">
      <c r="A29" s="86" t="s">
        <v>196</v>
      </c>
      <c r="B29" s="95"/>
      <c r="C29" s="95" t="s">
        <v>119</v>
      </c>
      <c r="D29" s="154"/>
      <c r="E29" s="107" t="s">
        <v>186</v>
      </c>
      <c r="F29" s="19"/>
      <c r="G29" s="10"/>
      <c r="H29" s="10"/>
      <c r="I29" s="10"/>
      <c r="J29" s="10"/>
      <c r="K29" s="10"/>
    </row>
    <row r="30" spans="1:11" s="32" customFormat="1" ht="28.5" x14ac:dyDescent="0.2">
      <c r="A30" s="86" t="s">
        <v>197</v>
      </c>
      <c r="B30" s="95"/>
      <c r="C30" s="95" t="s">
        <v>120</v>
      </c>
      <c r="D30" s="154"/>
      <c r="E30" s="107" t="s">
        <v>186</v>
      </c>
      <c r="F30" s="19"/>
      <c r="G30" s="10"/>
      <c r="H30" s="10"/>
      <c r="I30" s="10"/>
      <c r="J30" s="10"/>
      <c r="K30" s="10"/>
    </row>
    <row r="31" spans="1:11" s="32" customFormat="1" ht="28.5" x14ac:dyDescent="0.2">
      <c r="A31" s="86" t="s">
        <v>198</v>
      </c>
      <c r="B31" s="95"/>
      <c r="C31" s="95" t="s">
        <v>119</v>
      </c>
      <c r="D31" s="154"/>
      <c r="E31" s="107" t="s">
        <v>186</v>
      </c>
      <c r="F31" s="19"/>
      <c r="G31" s="10"/>
      <c r="H31" s="10"/>
      <c r="I31" s="10"/>
      <c r="J31" s="10"/>
      <c r="K31" s="10"/>
    </row>
    <row r="32" spans="1:11" s="32" customFormat="1" ht="28.5" x14ac:dyDescent="0.2">
      <c r="A32" s="86" t="s">
        <v>199</v>
      </c>
      <c r="B32" s="95"/>
      <c r="C32" s="95" t="s">
        <v>120</v>
      </c>
      <c r="D32" s="154"/>
      <c r="E32" s="107" t="s">
        <v>186</v>
      </c>
      <c r="F32" s="19"/>
      <c r="G32" s="10"/>
      <c r="H32" s="10"/>
      <c r="I32" s="10"/>
      <c r="J32" s="10"/>
      <c r="K32" s="10"/>
    </row>
    <row r="33" spans="1:11" s="32" customFormat="1" ht="28.5" x14ac:dyDescent="0.2">
      <c r="A33" s="86" t="s">
        <v>200</v>
      </c>
      <c r="B33" s="95"/>
      <c r="C33" s="95" t="s">
        <v>120</v>
      </c>
      <c r="D33" s="154"/>
      <c r="E33" s="107" t="s">
        <v>186</v>
      </c>
      <c r="F33" s="19"/>
      <c r="G33" s="10"/>
      <c r="H33" s="10"/>
      <c r="I33" s="10"/>
      <c r="J33" s="10"/>
      <c r="K33" s="10"/>
    </row>
    <row r="34" spans="1:11" s="32" customFormat="1" ht="28.5" x14ac:dyDescent="0.2">
      <c r="A34" s="86" t="s">
        <v>201</v>
      </c>
      <c r="B34" s="95"/>
      <c r="C34" s="95" t="s">
        <v>172</v>
      </c>
      <c r="D34" s="154"/>
      <c r="E34" s="107" t="s">
        <v>186</v>
      </c>
      <c r="F34" s="19"/>
      <c r="G34" s="10"/>
      <c r="H34" s="10"/>
      <c r="I34" s="10"/>
      <c r="J34" s="10"/>
      <c r="K34" s="10"/>
    </row>
    <row r="35" spans="1:11" s="32" customFormat="1" ht="28.5" x14ac:dyDescent="0.2">
      <c r="A35" s="86" t="s">
        <v>202</v>
      </c>
      <c r="B35" s="95"/>
      <c r="C35" s="95" t="s">
        <v>177</v>
      </c>
      <c r="D35" s="154"/>
      <c r="E35" s="107" t="s">
        <v>186</v>
      </c>
      <c r="F35" s="19"/>
      <c r="G35" s="10"/>
      <c r="H35" s="10"/>
      <c r="I35" s="10"/>
      <c r="J35" s="10"/>
      <c r="K35" s="10"/>
    </row>
    <row r="36" spans="1:11" s="32" customFormat="1" ht="28.5" x14ac:dyDescent="0.2">
      <c r="A36" s="86" t="s">
        <v>203</v>
      </c>
      <c r="B36" s="95"/>
      <c r="C36" s="95" t="s">
        <v>119</v>
      </c>
      <c r="D36" s="154"/>
      <c r="E36" s="107" t="s">
        <v>186</v>
      </c>
      <c r="F36" s="19"/>
      <c r="G36" s="10"/>
      <c r="H36" s="10"/>
      <c r="I36" s="10"/>
      <c r="J36" s="10"/>
      <c r="K36" s="10"/>
    </row>
    <row r="37" spans="1:11" s="32" customFormat="1" ht="28.5" x14ac:dyDescent="0.2">
      <c r="A37" s="86" t="s">
        <v>204</v>
      </c>
      <c r="B37" s="95"/>
      <c r="C37" s="95" t="s">
        <v>119</v>
      </c>
      <c r="D37" s="154"/>
      <c r="E37" s="107" t="s">
        <v>186</v>
      </c>
      <c r="F37" s="19"/>
      <c r="G37" s="10"/>
      <c r="H37" s="10"/>
      <c r="I37" s="10"/>
      <c r="J37" s="10"/>
      <c r="K37" s="10"/>
    </row>
    <row r="38" spans="1:11" s="32" customFormat="1" ht="28.5" x14ac:dyDescent="0.2">
      <c r="A38" s="86" t="s">
        <v>205</v>
      </c>
      <c r="B38" s="95"/>
      <c r="C38" s="95" t="s">
        <v>119</v>
      </c>
      <c r="D38" s="154"/>
      <c r="E38" s="107" t="s">
        <v>186</v>
      </c>
      <c r="F38" s="19"/>
      <c r="G38" s="10"/>
      <c r="H38" s="10"/>
      <c r="I38" s="10"/>
      <c r="J38" s="10"/>
      <c r="K38" s="10"/>
    </row>
    <row r="39" spans="1:11" s="32" customFormat="1" ht="28.5" x14ac:dyDescent="0.2">
      <c r="A39" s="86" t="s">
        <v>206</v>
      </c>
      <c r="B39" s="95"/>
      <c r="C39" s="95" t="s">
        <v>172</v>
      </c>
      <c r="D39" s="154"/>
      <c r="E39" s="107" t="s">
        <v>186</v>
      </c>
      <c r="F39" s="19"/>
      <c r="G39" s="10"/>
      <c r="H39" s="10"/>
      <c r="I39" s="10"/>
      <c r="J39" s="10"/>
      <c r="K39" s="10"/>
    </row>
    <row r="40" spans="1:11" s="32" customFormat="1" ht="28.5" x14ac:dyDescent="0.2">
      <c r="A40" s="86" t="s">
        <v>207</v>
      </c>
      <c r="B40" s="95"/>
      <c r="C40" s="95" t="s">
        <v>177</v>
      </c>
      <c r="D40" s="154"/>
      <c r="E40" s="107" t="s">
        <v>186</v>
      </c>
      <c r="F40" s="19"/>
      <c r="G40" s="10"/>
      <c r="H40" s="10"/>
      <c r="I40" s="10"/>
      <c r="J40" s="10"/>
      <c r="K40" s="10"/>
    </row>
    <row r="41" spans="1:11" s="32" customFormat="1" ht="28.5" x14ac:dyDescent="0.2">
      <c r="A41" s="86" t="s">
        <v>208</v>
      </c>
      <c r="B41" s="95"/>
      <c r="C41" s="95" t="s">
        <v>177</v>
      </c>
      <c r="D41" s="154"/>
      <c r="E41" s="107" t="s">
        <v>186</v>
      </c>
      <c r="F41" s="19"/>
      <c r="G41" s="10"/>
      <c r="H41" s="10"/>
      <c r="I41" s="10"/>
      <c r="J41" s="10"/>
      <c r="K41" s="10"/>
    </row>
    <row r="42" spans="1:11" s="32" customFormat="1" ht="28.5" x14ac:dyDescent="0.2">
      <c r="A42" s="86" t="s">
        <v>209</v>
      </c>
      <c r="B42" s="95"/>
      <c r="C42" s="95" t="s">
        <v>210</v>
      </c>
      <c r="D42" s="154"/>
      <c r="E42" s="107" t="s">
        <v>186</v>
      </c>
      <c r="F42" s="19"/>
      <c r="G42" s="10"/>
      <c r="H42" s="10"/>
      <c r="I42" s="10"/>
      <c r="J42" s="10"/>
      <c r="K42" s="10"/>
    </row>
    <row r="43" spans="1:11" s="32" customFormat="1" ht="28.5" x14ac:dyDescent="0.2">
      <c r="A43" s="86" t="s">
        <v>211</v>
      </c>
      <c r="B43" s="95"/>
      <c r="C43" s="95" t="s">
        <v>212</v>
      </c>
      <c r="D43" s="154"/>
      <c r="E43" s="107" t="s">
        <v>186</v>
      </c>
      <c r="F43" s="19"/>
      <c r="G43" s="10"/>
      <c r="H43" s="10"/>
      <c r="I43" s="10"/>
      <c r="J43" s="10"/>
      <c r="K43" s="10"/>
    </row>
    <row r="44" spans="1:11" s="32" customFormat="1" ht="28.5" x14ac:dyDescent="0.2">
      <c r="A44" s="86" t="s">
        <v>213</v>
      </c>
      <c r="B44" s="95"/>
      <c r="C44" s="95" t="s">
        <v>214</v>
      </c>
      <c r="D44" s="154"/>
      <c r="E44" s="107" t="s">
        <v>186</v>
      </c>
      <c r="F44" s="19"/>
      <c r="G44" s="10"/>
      <c r="H44" s="10"/>
      <c r="I44" s="10"/>
      <c r="J44" s="10"/>
      <c r="K44" s="10"/>
    </row>
    <row r="45" spans="1:11" s="32" customFormat="1" ht="28.5" x14ac:dyDescent="0.2">
      <c r="A45" s="86" t="s">
        <v>215</v>
      </c>
      <c r="B45" s="95"/>
      <c r="C45" s="95" t="s">
        <v>117</v>
      </c>
      <c r="D45" s="154"/>
      <c r="E45" s="107" t="s">
        <v>186</v>
      </c>
      <c r="F45" s="19"/>
      <c r="G45" s="10"/>
      <c r="H45" s="10"/>
      <c r="I45" s="10"/>
      <c r="J45" s="10"/>
      <c r="K45" s="10"/>
    </row>
    <row r="46" spans="1:11" s="32" customFormat="1" ht="28.5" x14ac:dyDescent="0.2">
      <c r="A46" s="86" t="s">
        <v>216</v>
      </c>
      <c r="B46" s="95"/>
      <c r="C46" s="95" t="s">
        <v>117</v>
      </c>
      <c r="D46" s="154"/>
      <c r="E46" s="107" t="s">
        <v>186</v>
      </c>
      <c r="F46" s="19"/>
      <c r="G46" s="10"/>
      <c r="H46" s="10"/>
      <c r="I46" s="10"/>
      <c r="J46" s="10"/>
      <c r="K46" s="10"/>
    </row>
    <row r="47" spans="1:11" s="32" customFormat="1" ht="28.5" x14ac:dyDescent="0.2">
      <c r="A47" s="86" t="s">
        <v>217</v>
      </c>
      <c r="B47" s="95"/>
      <c r="C47" s="95" t="s">
        <v>119</v>
      </c>
      <c r="D47" s="154"/>
      <c r="E47" s="107" t="s">
        <v>186</v>
      </c>
      <c r="F47" s="19"/>
      <c r="G47" s="10"/>
      <c r="H47" s="10"/>
      <c r="I47" s="10"/>
      <c r="J47" s="10"/>
      <c r="K47" s="10"/>
    </row>
    <row r="48" spans="1:11" s="32" customFormat="1" ht="28.5" x14ac:dyDescent="0.2">
      <c r="A48" s="86" t="s">
        <v>218</v>
      </c>
      <c r="B48" s="95"/>
      <c r="C48" s="95" t="s">
        <v>119</v>
      </c>
      <c r="D48" s="154"/>
      <c r="E48" s="107" t="s">
        <v>186</v>
      </c>
      <c r="F48" s="19"/>
      <c r="G48" s="10"/>
      <c r="H48" s="10"/>
      <c r="I48" s="10"/>
      <c r="J48" s="10"/>
      <c r="K48" s="10"/>
    </row>
    <row r="49" spans="1:11" s="32" customFormat="1" ht="28.5" x14ac:dyDescent="0.2">
      <c r="A49" s="86" t="s">
        <v>219</v>
      </c>
      <c r="B49" s="95"/>
      <c r="C49" s="95" t="s">
        <v>119</v>
      </c>
      <c r="D49" s="154"/>
      <c r="E49" s="107" t="s">
        <v>186</v>
      </c>
      <c r="F49" s="19"/>
      <c r="G49" s="10"/>
      <c r="H49" s="10"/>
      <c r="I49" s="10"/>
      <c r="J49" s="10"/>
      <c r="K49" s="10"/>
    </row>
    <row r="50" spans="1:11" s="32" customFormat="1" ht="22.5" customHeight="1" x14ac:dyDescent="0.2">
      <c r="A50" s="152" t="s">
        <v>232</v>
      </c>
      <c r="B50" s="152" t="s">
        <v>233</v>
      </c>
      <c r="C50" s="95"/>
      <c r="D50" s="154"/>
      <c r="E50" s="107" t="s">
        <v>250</v>
      </c>
      <c r="F50" s="19"/>
      <c r="G50" s="10"/>
      <c r="H50" s="10"/>
      <c r="I50" s="10"/>
      <c r="J50" s="10"/>
      <c r="K50" s="10"/>
    </row>
    <row r="51" spans="1:11" s="32" customFormat="1" ht="22.5" customHeight="1" x14ac:dyDescent="0.2">
      <c r="A51" s="152" t="s">
        <v>234</v>
      </c>
      <c r="B51" s="152" t="s">
        <v>235</v>
      </c>
      <c r="C51" s="95"/>
      <c r="D51" s="157"/>
      <c r="E51" s="107" t="s">
        <v>250</v>
      </c>
      <c r="F51" s="19"/>
      <c r="G51" s="10"/>
      <c r="H51" s="10"/>
      <c r="I51" s="10"/>
      <c r="J51" s="10"/>
      <c r="K51" s="10"/>
    </row>
    <row r="52" spans="1:11" s="32" customFormat="1" ht="22.5" customHeight="1" x14ac:dyDescent="0.2">
      <c r="A52" s="152" t="s">
        <v>236</v>
      </c>
      <c r="B52" s="152" t="s">
        <v>237</v>
      </c>
      <c r="C52" s="95"/>
      <c r="D52" s="157"/>
      <c r="E52" s="107" t="s">
        <v>250</v>
      </c>
      <c r="F52" s="19"/>
      <c r="G52" s="10"/>
      <c r="H52" s="10"/>
      <c r="I52" s="10"/>
      <c r="J52" s="10"/>
      <c r="K52" s="10"/>
    </row>
    <row r="53" spans="1:11" s="32" customFormat="1" ht="22.5" customHeight="1" x14ac:dyDescent="0.2">
      <c r="A53" s="152" t="s">
        <v>238</v>
      </c>
      <c r="B53" s="152" t="s">
        <v>235</v>
      </c>
      <c r="C53" s="95"/>
      <c r="D53" s="157"/>
      <c r="E53" s="107" t="s">
        <v>250</v>
      </c>
      <c r="F53" s="19"/>
      <c r="G53" s="10"/>
      <c r="H53" s="10"/>
      <c r="I53" s="10"/>
      <c r="J53" s="10"/>
      <c r="K53" s="10"/>
    </row>
    <row r="54" spans="1:11" s="32" customFormat="1" ht="22.5" customHeight="1" x14ac:dyDescent="0.2">
      <c r="A54" s="152" t="s">
        <v>239</v>
      </c>
      <c r="B54" s="152" t="s">
        <v>237</v>
      </c>
      <c r="C54" s="95"/>
      <c r="D54" s="157"/>
      <c r="E54" s="107" t="s">
        <v>250</v>
      </c>
      <c r="F54" s="19"/>
      <c r="G54" s="10"/>
      <c r="H54" s="10"/>
      <c r="I54" s="10"/>
      <c r="J54" s="10"/>
      <c r="K54" s="10"/>
    </row>
    <row r="55" spans="1:11" s="32" customFormat="1" ht="22.5" customHeight="1" x14ac:dyDescent="0.2">
      <c r="A55" s="152" t="s">
        <v>240</v>
      </c>
      <c r="B55" s="152" t="s">
        <v>241</v>
      </c>
      <c r="C55" s="95"/>
      <c r="D55" s="157"/>
      <c r="E55" s="107" t="s">
        <v>250</v>
      </c>
      <c r="F55" s="19"/>
      <c r="G55" s="10"/>
      <c r="H55" s="10"/>
      <c r="I55" s="10"/>
      <c r="J55" s="10"/>
      <c r="K55" s="10"/>
    </row>
    <row r="56" spans="1:11" s="32" customFormat="1" ht="22.5" customHeight="1" x14ac:dyDescent="0.2">
      <c r="A56" s="152" t="s">
        <v>242</v>
      </c>
      <c r="B56" s="152" t="s">
        <v>243</v>
      </c>
      <c r="C56" s="95"/>
      <c r="D56" s="157"/>
      <c r="E56" s="107" t="s">
        <v>250</v>
      </c>
      <c r="F56" s="19"/>
      <c r="G56" s="10"/>
      <c r="H56" s="10"/>
      <c r="I56" s="10"/>
      <c r="J56" s="10"/>
      <c r="K56" s="10"/>
    </row>
    <row r="57" spans="1:11" s="32" customFormat="1" ht="22.5" customHeight="1" x14ac:dyDescent="0.2">
      <c r="A57" s="152" t="s">
        <v>244</v>
      </c>
      <c r="B57" s="152" t="s">
        <v>245</v>
      </c>
      <c r="C57" s="95"/>
      <c r="D57" s="157"/>
      <c r="E57" s="107" t="s">
        <v>250</v>
      </c>
      <c r="F57" s="19"/>
      <c r="G57" s="10"/>
      <c r="H57" s="10"/>
      <c r="I57" s="10"/>
      <c r="J57" s="10"/>
      <c r="K57" s="10"/>
    </row>
    <row r="58" spans="1:11" s="32" customFormat="1" ht="22.5" customHeight="1" x14ac:dyDescent="0.2">
      <c r="A58" s="152" t="s">
        <v>246</v>
      </c>
      <c r="B58" s="152" t="s">
        <v>245</v>
      </c>
      <c r="C58" s="95"/>
      <c r="D58" s="157"/>
      <c r="E58" s="107" t="s">
        <v>250</v>
      </c>
      <c r="F58" s="19"/>
      <c r="G58" s="10"/>
      <c r="H58" s="10"/>
      <c r="I58" s="10"/>
      <c r="J58" s="10"/>
      <c r="K58" s="10"/>
    </row>
    <row r="59" spans="1:11" s="32" customFormat="1" ht="22.5" customHeight="1" x14ac:dyDescent="0.2">
      <c r="A59" s="152" t="s">
        <v>247</v>
      </c>
      <c r="B59" s="152" t="s">
        <v>248</v>
      </c>
      <c r="C59" s="95"/>
      <c r="D59" s="157"/>
      <c r="E59" s="107" t="s">
        <v>250</v>
      </c>
      <c r="F59" s="19"/>
      <c r="G59" s="10"/>
      <c r="H59" s="10"/>
      <c r="I59" s="10"/>
      <c r="J59" s="10"/>
      <c r="K59" s="10"/>
    </row>
    <row r="60" spans="1:11" s="32" customFormat="1" ht="22.5" customHeight="1" x14ac:dyDescent="0.2">
      <c r="A60" s="152" t="s">
        <v>249</v>
      </c>
      <c r="B60" s="152" t="s">
        <v>235</v>
      </c>
      <c r="C60" s="95"/>
      <c r="D60" s="158"/>
      <c r="E60" s="107" t="s">
        <v>250</v>
      </c>
      <c r="F60" s="19"/>
      <c r="G60" s="10"/>
      <c r="H60" s="10"/>
      <c r="I60" s="10"/>
      <c r="J60" s="10"/>
      <c r="K60" s="10"/>
    </row>
    <row r="61" spans="1:11" s="32" customFormat="1" ht="22.5" customHeight="1" x14ac:dyDescent="0.2">
      <c r="A61" s="152" t="s">
        <v>255</v>
      </c>
      <c r="B61" s="152" t="s">
        <v>235</v>
      </c>
      <c r="C61" s="95"/>
      <c r="D61" s="158"/>
      <c r="E61" s="107" t="s">
        <v>308</v>
      </c>
      <c r="F61" s="19"/>
      <c r="G61" s="10"/>
      <c r="H61" s="10"/>
      <c r="I61" s="10"/>
      <c r="J61" s="10"/>
      <c r="K61" s="10"/>
    </row>
    <row r="62" spans="1:11" s="32" customFormat="1" ht="22.5" customHeight="1" x14ac:dyDescent="0.2">
      <c r="A62" s="152" t="s">
        <v>256</v>
      </c>
      <c r="B62" s="152" t="s">
        <v>235</v>
      </c>
      <c r="C62" s="95"/>
      <c r="D62" s="158"/>
      <c r="E62" s="107" t="s">
        <v>308</v>
      </c>
      <c r="F62" s="19"/>
      <c r="G62" s="10"/>
      <c r="H62" s="10"/>
      <c r="I62" s="10"/>
      <c r="J62" s="10"/>
      <c r="K62" s="10"/>
    </row>
    <row r="63" spans="1:11" s="32" customFormat="1" ht="22.5" customHeight="1" x14ac:dyDescent="0.2">
      <c r="A63" s="152" t="s">
        <v>258</v>
      </c>
      <c r="B63" s="152" t="s">
        <v>235</v>
      </c>
      <c r="C63" s="95"/>
      <c r="D63" s="158"/>
      <c r="E63" s="107" t="s">
        <v>308</v>
      </c>
      <c r="F63" s="19"/>
      <c r="G63" s="10"/>
      <c r="H63" s="10"/>
      <c r="I63" s="10"/>
      <c r="J63" s="10"/>
      <c r="K63" s="10"/>
    </row>
    <row r="64" spans="1:11" s="32" customFormat="1" ht="22.5" customHeight="1" x14ac:dyDescent="0.2">
      <c r="A64" s="152" t="s">
        <v>259</v>
      </c>
      <c r="B64" s="152" t="s">
        <v>243</v>
      </c>
      <c r="C64" s="95"/>
      <c r="D64" s="158"/>
      <c r="E64" s="107" t="s">
        <v>308</v>
      </c>
      <c r="F64" s="19"/>
      <c r="G64" s="10"/>
      <c r="H64" s="10"/>
      <c r="I64" s="10"/>
      <c r="J64" s="10"/>
      <c r="K64" s="10"/>
    </row>
    <row r="65" spans="1:11" s="32" customFormat="1" ht="22.5" customHeight="1" x14ac:dyDescent="0.2">
      <c r="A65" s="152" t="s">
        <v>261</v>
      </c>
      <c r="B65" s="152" t="s">
        <v>245</v>
      </c>
      <c r="C65" s="95"/>
      <c r="D65" s="158"/>
      <c r="E65" s="107" t="s">
        <v>308</v>
      </c>
      <c r="F65" s="19"/>
      <c r="G65" s="10"/>
      <c r="H65" s="10"/>
      <c r="I65" s="10"/>
      <c r="J65" s="10"/>
      <c r="K65" s="10"/>
    </row>
    <row r="66" spans="1:11" s="32" customFormat="1" ht="22.5" customHeight="1" x14ac:dyDescent="0.2">
      <c r="A66" s="152" t="s">
        <v>262</v>
      </c>
      <c r="B66" s="152" t="s">
        <v>235</v>
      </c>
      <c r="C66" s="95"/>
      <c r="D66" s="158"/>
      <c r="E66" s="107" t="s">
        <v>308</v>
      </c>
      <c r="F66" s="19"/>
      <c r="G66" s="10"/>
      <c r="H66" s="10"/>
      <c r="I66" s="10"/>
      <c r="J66" s="10"/>
      <c r="K66" s="10"/>
    </row>
    <row r="67" spans="1:11" s="32" customFormat="1" ht="22.5" customHeight="1" x14ac:dyDescent="0.2">
      <c r="A67" s="152" t="s">
        <v>260</v>
      </c>
      <c r="B67" s="152" t="s">
        <v>235</v>
      </c>
      <c r="C67" s="95"/>
      <c r="D67" s="158"/>
      <c r="E67" s="107" t="s">
        <v>308</v>
      </c>
      <c r="F67" s="19"/>
      <c r="G67" s="10"/>
      <c r="H67" s="10"/>
      <c r="I67" s="10"/>
      <c r="J67" s="10"/>
      <c r="K67" s="10"/>
    </row>
    <row r="68" spans="1:11" s="32" customFormat="1" ht="22.5" customHeight="1" x14ac:dyDescent="0.2">
      <c r="A68" s="152" t="s">
        <v>263</v>
      </c>
      <c r="B68" s="152" t="s">
        <v>235</v>
      </c>
      <c r="C68" s="95"/>
      <c r="D68" s="158"/>
      <c r="E68" s="107" t="s">
        <v>308</v>
      </c>
      <c r="F68" s="19"/>
      <c r="G68" s="10"/>
      <c r="H68" s="10"/>
      <c r="I68" s="10"/>
      <c r="J68" s="10"/>
      <c r="K68" s="10"/>
    </row>
    <row r="69" spans="1:11" s="32" customFormat="1" ht="22.5" customHeight="1" x14ac:dyDescent="0.2">
      <c r="A69" s="152" t="s">
        <v>264</v>
      </c>
      <c r="B69" s="152" t="s">
        <v>235</v>
      </c>
      <c r="C69" s="95"/>
      <c r="D69" s="158"/>
      <c r="E69" s="107" t="s">
        <v>308</v>
      </c>
      <c r="F69" s="19"/>
      <c r="G69" s="10"/>
      <c r="H69" s="10"/>
      <c r="I69" s="10"/>
      <c r="J69" s="10"/>
      <c r="K69" s="10"/>
    </row>
    <row r="70" spans="1:11" s="32" customFormat="1" ht="22.5" customHeight="1" x14ac:dyDescent="0.2">
      <c r="A70" s="152" t="s">
        <v>257</v>
      </c>
      <c r="B70" s="152" t="s">
        <v>235</v>
      </c>
      <c r="C70" s="95"/>
      <c r="D70" s="169"/>
      <c r="E70" s="107" t="s">
        <v>308</v>
      </c>
      <c r="F70" s="19"/>
      <c r="G70" s="10"/>
      <c r="H70" s="10"/>
      <c r="I70" s="10"/>
      <c r="J70" s="10"/>
      <c r="K70" s="10"/>
    </row>
    <row r="71" spans="1:11" s="32" customFormat="1" ht="22.5" customHeight="1" x14ac:dyDescent="0.2">
      <c r="A71" s="152" t="s">
        <v>268</v>
      </c>
      <c r="B71" s="152" t="s">
        <v>235</v>
      </c>
      <c r="C71" s="95"/>
      <c r="D71" s="169"/>
      <c r="E71" s="107" t="s">
        <v>308</v>
      </c>
      <c r="F71" s="19"/>
      <c r="G71" s="10"/>
      <c r="H71" s="10"/>
      <c r="I71" s="10"/>
      <c r="J71" s="10"/>
      <c r="K71" s="10"/>
    </row>
    <row r="72" spans="1:11" s="32" customFormat="1" ht="22.5" customHeight="1" x14ac:dyDescent="0.2">
      <c r="A72" s="152" t="s">
        <v>269</v>
      </c>
      <c r="B72" s="152" t="s">
        <v>235</v>
      </c>
      <c r="C72" s="95"/>
      <c r="D72" s="169"/>
      <c r="E72" s="107" t="s">
        <v>308</v>
      </c>
      <c r="F72" s="19"/>
      <c r="G72" s="10"/>
      <c r="H72" s="10"/>
      <c r="I72" s="10"/>
      <c r="J72" s="10"/>
      <c r="K72" s="10"/>
    </row>
    <row r="73" spans="1:11" s="32" customFormat="1" ht="22.5" customHeight="1" x14ac:dyDescent="0.2">
      <c r="A73" s="152" t="s">
        <v>271</v>
      </c>
      <c r="B73" s="152" t="s">
        <v>235</v>
      </c>
      <c r="C73" s="95"/>
      <c r="D73" s="169"/>
      <c r="E73" s="107" t="s">
        <v>308</v>
      </c>
      <c r="F73" s="19"/>
      <c r="G73" s="10"/>
      <c r="H73" s="10"/>
      <c r="I73" s="10"/>
      <c r="J73" s="10"/>
      <c r="K73" s="10"/>
    </row>
    <row r="74" spans="1:11" s="32" customFormat="1" ht="22.5" customHeight="1" x14ac:dyDescent="0.2">
      <c r="A74" s="152" t="s">
        <v>216</v>
      </c>
      <c r="B74" s="152" t="s">
        <v>235</v>
      </c>
      <c r="C74" s="95"/>
      <c r="D74" s="169"/>
      <c r="E74" s="107" t="s">
        <v>308</v>
      </c>
      <c r="F74" s="19"/>
      <c r="G74" s="10"/>
      <c r="H74" s="10"/>
      <c r="I74" s="10"/>
      <c r="J74" s="10"/>
      <c r="K74" s="10"/>
    </row>
    <row r="75" spans="1:11" s="32" customFormat="1" ht="22.5" customHeight="1" x14ac:dyDescent="0.2">
      <c r="A75" s="152" t="s">
        <v>272</v>
      </c>
      <c r="B75" s="152" t="s">
        <v>235</v>
      </c>
      <c r="C75" s="95"/>
      <c r="D75" s="169"/>
      <c r="E75" s="107" t="s">
        <v>308</v>
      </c>
      <c r="F75" s="19"/>
      <c r="G75" s="10"/>
      <c r="H75" s="10"/>
      <c r="I75" s="10"/>
      <c r="J75" s="10"/>
      <c r="K75" s="10"/>
    </row>
    <row r="76" spans="1:11" s="32" customFormat="1" ht="22.5" customHeight="1" x14ac:dyDescent="0.2">
      <c r="A76" s="152" t="s">
        <v>273</v>
      </c>
      <c r="B76" s="152" t="s">
        <v>235</v>
      </c>
      <c r="C76" s="95"/>
      <c r="D76" s="169"/>
      <c r="E76" s="107" t="s">
        <v>308</v>
      </c>
      <c r="F76" s="19"/>
      <c r="G76" s="10"/>
      <c r="H76" s="10"/>
      <c r="I76" s="10"/>
      <c r="J76" s="10"/>
      <c r="K76" s="10"/>
    </row>
    <row r="77" spans="1:11" s="32" customFormat="1" ht="22.5" customHeight="1" x14ac:dyDescent="0.2">
      <c r="A77" s="152" t="s">
        <v>274</v>
      </c>
      <c r="B77" s="152" t="s">
        <v>235</v>
      </c>
      <c r="C77" s="95"/>
      <c r="D77" s="169"/>
      <c r="E77" s="107" t="s">
        <v>308</v>
      </c>
      <c r="F77" s="19"/>
      <c r="G77" s="10"/>
      <c r="H77" s="10"/>
      <c r="I77" s="10"/>
      <c r="J77" s="10"/>
      <c r="K77" s="10"/>
    </row>
    <row r="78" spans="1:11" s="32" customFormat="1" ht="22.5" customHeight="1" x14ac:dyDescent="0.2">
      <c r="A78" s="152" t="s">
        <v>275</v>
      </c>
      <c r="B78" s="152" t="s">
        <v>235</v>
      </c>
      <c r="C78" s="95"/>
      <c r="D78" s="169"/>
      <c r="E78" s="107" t="s">
        <v>308</v>
      </c>
      <c r="F78" s="19"/>
      <c r="G78" s="10"/>
      <c r="H78" s="10"/>
      <c r="I78" s="10"/>
      <c r="J78" s="10"/>
      <c r="K78" s="10"/>
    </row>
    <row r="79" spans="1:11" s="32" customFormat="1" ht="22.5" customHeight="1" x14ac:dyDescent="0.2">
      <c r="A79" s="152" t="s">
        <v>276</v>
      </c>
      <c r="B79" s="152" t="s">
        <v>243</v>
      </c>
      <c r="C79" s="95"/>
      <c r="D79" s="169"/>
      <c r="E79" s="107" t="s">
        <v>308</v>
      </c>
      <c r="F79" s="19"/>
      <c r="G79" s="10"/>
      <c r="H79" s="10"/>
      <c r="I79" s="10"/>
      <c r="J79" s="10"/>
      <c r="K79" s="10"/>
    </row>
    <row r="80" spans="1:11" s="32" customFormat="1" ht="22.5" customHeight="1" x14ac:dyDescent="0.2">
      <c r="A80" s="152" t="s">
        <v>277</v>
      </c>
      <c r="B80" s="152" t="s">
        <v>248</v>
      </c>
      <c r="C80" s="95"/>
      <c r="D80" s="169"/>
      <c r="E80" s="107" t="s">
        <v>308</v>
      </c>
      <c r="F80" s="19"/>
      <c r="G80" s="10"/>
      <c r="H80" s="10"/>
      <c r="I80" s="10"/>
      <c r="J80" s="10"/>
      <c r="K80" s="10"/>
    </row>
    <row r="81" spans="1:11" s="32" customFormat="1" ht="22.5" customHeight="1" x14ac:dyDescent="0.2">
      <c r="A81" s="152" t="s">
        <v>278</v>
      </c>
      <c r="B81" s="152" t="s">
        <v>248</v>
      </c>
      <c r="C81" s="95"/>
      <c r="D81" s="169"/>
      <c r="E81" s="107" t="s">
        <v>308</v>
      </c>
      <c r="F81" s="19"/>
      <c r="G81" s="10"/>
      <c r="H81" s="10"/>
      <c r="I81" s="10"/>
      <c r="J81" s="10"/>
      <c r="K81" s="10"/>
    </row>
    <row r="82" spans="1:11" s="32" customFormat="1" ht="22.5" customHeight="1" x14ac:dyDescent="0.2">
      <c r="A82" s="152" t="s">
        <v>279</v>
      </c>
      <c r="B82" s="152" t="s">
        <v>235</v>
      </c>
      <c r="C82" s="95"/>
      <c r="D82" s="169"/>
      <c r="E82" s="107" t="s">
        <v>308</v>
      </c>
      <c r="F82" s="19"/>
      <c r="G82" s="10"/>
      <c r="H82" s="10"/>
      <c r="I82" s="10"/>
      <c r="J82" s="10"/>
      <c r="K82" s="10"/>
    </row>
    <row r="83" spans="1:11" s="32" customFormat="1" ht="22.5" customHeight="1" x14ac:dyDescent="0.2">
      <c r="A83" s="152" t="s">
        <v>270</v>
      </c>
      <c r="B83" s="152" t="s">
        <v>248</v>
      </c>
      <c r="C83" s="95"/>
      <c r="D83" s="169"/>
      <c r="E83" s="107" t="s">
        <v>308</v>
      </c>
      <c r="F83" s="19"/>
      <c r="G83" s="10"/>
      <c r="H83" s="10"/>
      <c r="I83" s="10"/>
      <c r="J83" s="10"/>
      <c r="K83" s="10"/>
    </row>
    <row r="84" spans="1:11" s="32" customFormat="1" ht="22.5" customHeight="1" x14ac:dyDescent="0.2">
      <c r="A84" s="152" t="s">
        <v>280</v>
      </c>
      <c r="B84" s="152" t="s">
        <v>235</v>
      </c>
      <c r="C84" s="95"/>
      <c r="D84" s="169"/>
      <c r="E84" s="107" t="s">
        <v>308</v>
      </c>
      <c r="F84" s="19"/>
      <c r="G84" s="10"/>
      <c r="H84" s="10"/>
      <c r="I84" s="10"/>
      <c r="J84" s="10"/>
      <c r="K84" s="10"/>
    </row>
    <row r="85" spans="1:11" s="32" customFormat="1" ht="22.5" customHeight="1" x14ac:dyDescent="0.2">
      <c r="A85" s="152" t="s">
        <v>281</v>
      </c>
      <c r="B85" s="152" t="s">
        <v>235</v>
      </c>
      <c r="C85" s="95"/>
      <c r="D85" s="170"/>
      <c r="E85" s="107" t="s">
        <v>308</v>
      </c>
      <c r="F85" s="19"/>
      <c r="G85" s="10"/>
      <c r="H85" s="10"/>
      <c r="I85" s="10"/>
      <c r="J85" s="10"/>
      <c r="K85" s="10"/>
    </row>
    <row r="86" spans="1:11" s="32" customFormat="1" ht="22.5" customHeight="1" x14ac:dyDescent="0.2">
      <c r="A86" s="152" t="s">
        <v>292</v>
      </c>
      <c r="B86" s="152" t="s">
        <v>235</v>
      </c>
      <c r="C86" s="95"/>
      <c r="D86" s="170"/>
      <c r="E86" s="107" t="s">
        <v>308</v>
      </c>
      <c r="F86" s="19"/>
      <c r="G86" s="10"/>
      <c r="H86" s="10"/>
      <c r="I86" s="10"/>
      <c r="J86" s="10"/>
      <c r="K86" s="10"/>
    </row>
    <row r="87" spans="1:11" s="32" customFormat="1" ht="22.5" customHeight="1" x14ac:dyDescent="0.2">
      <c r="A87" s="152" t="s">
        <v>293</v>
      </c>
      <c r="B87" s="152" t="s">
        <v>235</v>
      </c>
      <c r="C87" s="95"/>
      <c r="D87" s="170"/>
      <c r="E87" s="107" t="s">
        <v>308</v>
      </c>
      <c r="F87" s="19"/>
      <c r="G87" s="10"/>
      <c r="H87" s="10"/>
      <c r="I87" s="10"/>
      <c r="J87" s="10"/>
      <c r="K87" s="10"/>
    </row>
    <row r="88" spans="1:11" s="32" customFormat="1" ht="22.5" customHeight="1" x14ac:dyDescent="0.2">
      <c r="A88" s="152" t="s">
        <v>294</v>
      </c>
      <c r="B88" s="152" t="s">
        <v>235</v>
      </c>
      <c r="C88" s="95"/>
      <c r="D88" s="170"/>
      <c r="E88" s="107" t="s">
        <v>308</v>
      </c>
      <c r="F88" s="19"/>
      <c r="G88" s="10"/>
      <c r="H88" s="10"/>
      <c r="I88" s="10"/>
      <c r="J88" s="10"/>
      <c r="K88" s="10"/>
    </row>
    <row r="89" spans="1:11" s="32" customFormat="1" ht="22.5" customHeight="1" x14ac:dyDescent="0.2">
      <c r="A89" s="152" t="s">
        <v>295</v>
      </c>
      <c r="B89" s="152" t="s">
        <v>235</v>
      </c>
      <c r="C89" s="95"/>
      <c r="D89" s="170"/>
      <c r="E89" s="107" t="s">
        <v>308</v>
      </c>
      <c r="F89" s="19"/>
      <c r="G89" s="10"/>
      <c r="H89" s="10"/>
      <c r="I89" s="10"/>
      <c r="J89" s="10"/>
      <c r="K89" s="10"/>
    </row>
    <row r="90" spans="1:11" s="32" customFormat="1" ht="22.5" customHeight="1" x14ac:dyDescent="0.2">
      <c r="A90" s="152" t="s">
        <v>296</v>
      </c>
      <c r="B90" s="152" t="s">
        <v>235</v>
      </c>
      <c r="C90" s="95"/>
      <c r="D90" s="170"/>
      <c r="E90" s="107" t="s">
        <v>308</v>
      </c>
      <c r="F90" s="19"/>
      <c r="G90" s="10"/>
      <c r="H90" s="10"/>
      <c r="I90" s="10"/>
      <c r="J90" s="10"/>
      <c r="K90" s="10"/>
    </row>
    <row r="91" spans="1:11" s="32" customFormat="1" ht="22.5" customHeight="1" x14ac:dyDescent="0.2">
      <c r="A91" s="152" t="s">
        <v>297</v>
      </c>
      <c r="B91" s="152" t="s">
        <v>235</v>
      </c>
      <c r="C91" s="95"/>
      <c r="D91" s="170"/>
      <c r="E91" s="107" t="s">
        <v>308</v>
      </c>
      <c r="F91" s="19"/>
      <c r="G91" s="10"/>
      <c r="H91" s="10"/>
      <c r="I91" s="10"/>
      <c r="J91" s="10"/>
      <c r="K91" s="10"/>
    </row>
    <row r="92" spans="1:11" s="32" customFormat="1" ht="22.5" customHeight="1" x14ac:dyDescent="0.2">
      <c r="A92" s="152" t="s">
        <v>299</v>
      </c>
      <c r="B92" s="152" t="s">
        <v>235</v>
      </c>
      <c r="C92" s="95"/>
      <c r="D92" s="170"/>
      <c r="E92" s="107" t="s">
        <v>308</v>
      </c>
      <c r="F92" s="19"/>
      <c r="G92" s="10"/>
      <c r="H92" s="10"/>
      <c r="I92" s="10"/>
      <c r="J92" s="10"/>
      <c r="K92" s="10"/>
    </row>
    <row r="93" spans="1:11" s="32" customFormat="1" ht="22.5" customHeight="1" x14ac:dyDescent="0.2">
      <c r="A93" s="152" t="s">
        <v>298</v>
      </c>
      <c r="B93" s="152" t="s">
        <v>235</v>
      </c>
      <c r="C93" s="95"/>
      <c r="D93" s="170"/>
      <c r="E93" s="107" t="s">
        <v>308</v>
      </c>
      <c r="F93" s="19"/>
      <c r="G93" s="10"/>
      <c r="H93" s="10"/>
      <c r="I93" s="10"/>
      <c r="J93" s="10"/>
      <c r="K93" s="10"/>
    </row>
    <row r="94" spans="1:11" s="32" customFormat="1" ht="22.5" customHeight="1" x14ac:dyDescent="0.2">
      <c r="A94" s="152" t="s">
        <v>300</v>
      </c>
      <c r="B94" s="152" t="s">
        <v>235</v>
      </c>
      <c r="C94" s="95"/>
      <c r="D94" s="170"/>
      <c r="E94" s="107" t="s">
        <v>308</v>
      </c>
      <c r="F94" s="19"/>
      <c r="G94" s="10"/>
      <c r="H94" s="10"/>
      <c r="I94" s="10"/>
      <c r="J94" s="10"/>
      <c r="K94" s="10"/>
    </row>
    <row r="95" spans="1:11" s="32" customFormat="1" ht="22.5" customHeight="1" x14ac:dyDescent="0.2">
      <c r="A95" s="152" t="s">
        <v>301</v>
      </c>
      <c r="B95" s="152" t="s">
        <v>235</v>
      </c>
      <c r="C95" s="95"/>
      <c r="D95" s="170"/>
      <c r="E95" s="107" t="s">
        <v>308</v>
      </c>
      <c r="F95" s="19"/>
      <c r="G95" s="10"/>
      <c r="H95" s="10"/>
      <c r="I95" s="10"/>
      <c r="J95" s="10"/>
      <c r="K95" s="10"/>
    </row>
    <row r="96" spans="1:11" s="32" customFormat="1" ht="22.5" customHeight="1" x14ac:dyDescent="0.2">
      <c r="A96" s="152" t="s">
        <v>303</v>
      </c>
      <c r="B96" s="152" t="s">
        <v>235</v>
      </c>
      <c r="C96" s="95"/>
      <c r="D96" s="170"/>
      <c r="E96" s="107" t="s">
        <v>308</v>
      </c>
      <c r="F96" s="19"/>
      <c r="G96" s="10"/>
      <c r="H96" s="10"/>
      <c r="I96" s="10"/>
      <c r="J96" s="10"/>
      <c r="K96" s="10"/>
    </row>
    <row r="97" spans="1:11" s="32" customFormat="1" ht="22.5" customHeight="1" x14ac:dyDescent="0.2">
      <c r="A97" s="152" t="s">
        <v>304</v>
      </c>
      <c r="B97" s="152" t="s">
        <v>235</v>
      </c>
      <c r="C97" s="95"/>
      <c r="D97" s="170"/>
      <c r="E97" s="107" t="s">
        <v>308</v>
      </c>
      <c r="F97" s="19"/>
      <c r="G97" s="10"/>
      <c r="H97" s="10"/>
      <c r="I97" s="10"/>
      <c r="J97" s="10"/>
      <c r="K97" s="10"/>
    </row>
    <row r="98" spans="1:11" s="32" customFormat="1" ht="22.5" customHeight="1" x14ac:dyDescent="0.2">
      <c r="A98" s="152" t="s">
        <v>305</v>
      </c>
      <c r="B98" s="152" t="s">
        <v>235</v>
      </c>
      <c r="C98" s="95"/>
      <c r="D98" s="170"/>
      <c r="E98" s="107" t="s">
        <v>308</v>
      </c>
      <c r="F98" s="19"/>
      <c r="G98" s="10"/>
      <c r="H98" s="10"/>
      <c r="I98" s="10"/>
      <c r="J98" s="10"/>
      <c r="K98" s="10"/>
    </row>
    <row r="99" spans="1:11" s="32" customFormat="1" ht="22.5" customHeight="1" x14ac:dyDescent="0.2">
      <c r="A99" s="152" t="s">
        <v>306</v>
      </c>
      <c r="B99" s="152" t="s">
        <v>235</v>
      </c>
      <c r="C99" s="95"/>
      <c r="D99" s="170"/>
      <c r="E99" s="107" t="s">
        <v>308</v>
      </c>
      <c r="F99" s="19"/>
      <c r="G99" s="10"/>
      <c r="H99" s="10"/>
      <c r="I99" s="10"/>
      <c r="J99" s="10"/>
      <c r="K99" s="10"/>
    </row>
    <row r="100" spans="1:11" s="32" customFormat="1" ht="22.5" customHeight="1" x14ac:dyDescent="0.2">
      <c r="A100" s="152" t="s">
        <v>307</v>
      </c>
      <c r="B100" s="152" t="s">
        <v>235</v>
      </c>
      <c r="C100" s="95"/>
      <c r="D100" s="170"/>
      <c r="E100" s="107" t="s">
        <v>308</v>
      </c>
      <c r="F100" s="19"/>
      <c r="G100" s="10"/>
      <c r="H100" s="10"/>
      <c r="I100" s="10"/>
      <c r="J100" s="10"/>
      <c r="K100" s="10"/>
    </row>
    <row r="101" spans="1:11" s="32" customFormat="1" ht="22.5" customHeight="1" x14ac:dyDescent="0.2">
      <c r="A101" s="152" t="s">
        <v>302</v>
      </c>
      <c r="B101" s="152" t="s">
        <v>235</v>
      </c>
      <c r="C101" s="95"/>
      <c r="D101" s="170"/>
      <c r="E101" s="107" t="s">
        <v>308</v>
      </c>
      <c r="F101" s="19"/>
      <c r="G101" s="10"/>
      <c r="H101" s="10"/>
      <c r="I101" s="10"/>
      <c r="J101" s="10"/>
      <c r="K101" s="10"/>
    </row>
    <row r="102" spans="1:11" s="32" customFormat="1" ht="22.5" customHeight="1" x14ac:dyDescent="0.2">
      <c r="A102" s="152" t="s">
        <v>309</v>
      </c>
      <c r="B102" s="152" t="s">
        <v>235</v>
      </c>
      <c r="C102" s="162"/>
      <c r="D102" s="171"/>
      <c r="E102" s="167"/>
      <c r="F102" s="19"/>
      <c r="G102" s="10"/>
      <c r="H102" s="10"/>
      <c r="I102" s="10"/>
      <c r="J102" s="10"/>
      <c r="K102" s="10"/>
    </row>
    <row r="103" spans="1:11" s="32" customFormat="1" ht="22.5" customHeight="1" x14ac:dyDescent="0.2">
      <c r="A103" s="152" t="s">
        <v>310</v>
      </c>
      <c r="B103" s="152" t="s">
        <v>235</v>
      </c>
      <c r="C103" s="162"/>
      <c r="D103" s="171"/>
      <c r="E103" s="167"/>
      <c r="F103" s="19"/>
      <c r="G103" s="10"/>
      <c r="H103" s="10"/>
      <c r="I103" s="10"/>
      <c r="J103" s="10"/>
      <c r="K103" s="10"/>
    </row>
    <row r="104" spans="1:11" s="32" customFormat="1" ht="22.5" customHeight="1" x14ac:dyDescent="0.2">
      <c r="A104" s="152" t="s">
        <v>311</v>
      </c>
      <c r="B104" s="152" t="s">
        <v>235</v>
      </c>
      <c r="C104" s="162"/>
      <c r="D104" s="171"/>
      <c r="E104" s="167"/>
      <c r="F104" s="19"/>
      <c r="G104" s="10"/>
      <c r="H104" s="10"/>
      <c r="I104" s="10"/>
      <c r="J104" s="10"/>
      <c r="K104" s="10"/>
    </row>
    <row r="105" spans="1:11" s="32" customFormat="1" ht="22.5" customHeight="1" x14ac:dyDescent="0.2">
      <c r="A105" s="152" t="s">
        <v>313</v>
      </c>
      <c r="B105" s="152" t="s">
        <v>235</v>
      </c>
      <c r="C105" s="162"/>
      <c r="D105" s="171"/>
      <c r="E105" s="167"/>
      <c r="F105" s="19"/>
      <c r="G105" s="10"/>
      <c r="H105" s="10"/>
      <c r="I105" s="10"/>
      <c r="J105" s="10"/>
      <c r="K105" s="10"/>
    </row>
    <row r="106" spans="1:11" s="32" customFormat="1" ht="22.5" customHeight="1" x14ac:dyDescent="0.2">
      <c r="A106" s="152" t="s">
        <v>314</v>
      </c>
      <c r="B106" s="152" t="s">
        <v>235</v>
      </c>
      <c r="C106" s="162"/>
      <c r="D106" s="171"/>
      <c r="E106" s="167"/>
      <c r="F106" s="19"/>
      <c r="G106" s="10"/>
      <c r="H106" s="10"/>
      <c r="I106" s="10"/>
      <c r="J106" s="10"/>
      <c r="K106" s="10"/>
    </row>
    <row r="107" spans="1:11" s="32" customFormat="1" ht="22.5" customHeight="1" x14ac:dyDescent="0.2">
      <c r="A107" s="152" t="s">
        <v>315</v>
      </c>
      <c r="B107" s="152" t="s">
        <v>235</v>
      </c>
      <c r="C107" s="162"/>
      <c r="D107" s="171"/>
      <c r="E107" s="167"/>
      <c r="F107" s="19"/>
      <c r="G107" s="10"/>
      <c r="H107" s="10"/>
      <c r="I107" s="10"/>
      <c r="J107" s="10"/>
      <c r="K107" s="10"/>
    </row>
    <row r="108" spans="1:11" s="32" customFormat="1" ht="22.5" customHeight="1" x14ac:dyDescent="0.2">
      <c r="A108" s="152" t="s">
        <v>317</v>
      </c>
      <c r="B108" s="152" t="s">
        <v>235</v>
      </c>
      <c r="C108" s="162"/>
      <c r="D108" s="171"/>
      <c r="E108" s="167"/>
      <c r="F108" s="19"/>
      <c r="G108" s="10"/>
      <c r="H108" s="10"/>
      <c r="I108" s="10"/>
      <c r="J108" s="10"/>
      <c r="K108" s="10"/>
    </row>
    <row r="109" spans="1:11" s="32" customFormat="1" ht="22.5" customHeight="1" x14ac:dyDescent="0.2">
      <c r="A109" s="152" t="s">
        <v>318</v>
      </c>
      <c r="B109" s="152" t="s">
        <v>235</v>
      </c>
      <c r="C109" s="162"/>
      <c r="D109" s="171"/>
      <c r="E109" s="167"/>
      <c r="F109" s="19"/>
      <c r="G109" s="10"/>
      <c r="H109" s="10"/>
      <c r="I109" s="10"/>
      <c r="J109" s="10"/>
      <c r="K109" s="10"/>
    </row>
    <row r="110" spans="1:11" s="32" customFormat="1" ht="22.5" customHeight="1" x14ac:dyDescent="0.2">
      <c r="A110" s="152" t="s">
        <v>319</v>
      </c>
      <c r="B110" s="152" t="s">
        <v>235</v>
      </c>
      <c r="C110" s="162"/>
      <c r="D110" s="171"/>
      <c r="E110" s="167"/>
      <c r="F110" s="19"/>
      <c r="G110" s="10"/>
      <c r="H110" s="10"/>
      <c r="I110" s="10"/>
      <c r="J110" s="10"/>
      <c r="K110" s="10"/>
    </row>
    <row r="111" spans="1:11" s="32" customFormat="1" ht="22.5" customHeight="1" x14ac:dyDescent="0.2">
      <c r="A111" s="152" t="s">
        <v>320</v>
      </c>
      <c r="B111" s="152" t="s">
        <v>235</v>
      </c>
      <c r="C111" s="162"/>
      <c r="D111" s="171"/>
      <c r="E111" s="167"/>
      <c r="F111" s="19"/>
      <c r="G111" s="10"/>
      <c r="H111" s="10"/>
      <c r="I111" s="10"/>
      <c r="J111" s="10"/>
      <c r="K111" s="10"/>
    </row>
    <row r="112" spans="1:11" s="32" customFormat="1" ht="22.5" customHeight="1" x14ac:dyDescent="0.2">
      <c r="A112" s="152" t="s">
        <v>321</v>
      </c>
      <c r="B112" s="152" t="s">
        <v>248</v>
      </c>
      <c r="C112" s="162"/>
      <c r="D112" s="171"/>
      <c r="E112" s="167"/>
      <c r="F112" s="19"/>
      <c r="G112" s="10"/>
      <c r="H112" s="10"/>
      <c r="I112" s="10"/>
      <c r="J112" s="10"/>
      <c r="K112" s="10"/>
    </row>
    <row r="113" spans="1:11" s="32" customFormat="1" ht="22.5" customHeight="1" x14ac:dyDescent="0.2">
      <c r="A113" s="152" t="s">
        <v>322</v>
      </c>
      <c r="B113" s="152" t="s">
        <v>235</v>
      </c>
      <c r="C113" s="162"/>
      <c r="D113" s="171"/>
      <c r="E113" s="167"/>
      <c r="F113" s="19"/>
      <c r="G113" s="10"/>
      <c r="H113" s="10"/>
      <c r="I113" s="10"/>
      <c r="J113" s="10"/>
      <c r="K113" s="10"/>
    </row>
    <row r="114" spans="1:11" s="32" customFormat="1" ht="22.5" customHeight="1" x14ac:dyDescent="0.2">
      <c r="A114" s="152" t="s">
        <v>323</v>
      </c>
      <c r="B114" s="152" t="s">
        <v>235</v>
      </c>
      <c r="C114" s="162"/>
      <c r="D114" s="171"/>
      <c r="E114" s="167"/>
      <c r="F114" s="19"/>
      <c r="G114" s="10"/>
      <c r="H114" s="10"/>
      <c r="I114" s="10"/>
      <c r="J114" s="10"/>
      <c r="K114" s="10"/>
    </row>
    <row r="115" spans="1:11" s="32" customFormat="1" ht="22.5" customHeight="1" x14ac:dyDescent="0.2">
      <c r="A115" s="152" t="s">
        <v>316</v>
      </c>
      <c r="B115" s="152" t="s">
        <v>235</v>
      </c>
      <c r="C115" s="162"/>
      <c r="D115" s="171"/>
      <c r="E115" s="167"/>
      <c r="F115" s="19"/>
      <c r="G115" s="10"/>
      <c r="H115" s="10"/>
      <c r="I115" s="10"/>
      <c r="J115" s="10"/>
      <c r="K115" s="10"/>
    </row>
    <row r="116" spans="1:11" s="32" customFormat="1" ht="22.5" customHeight="1" x14ac:dyDescent="0.2">
      <c r="A116" s="152" t="s">
        <v>324</v>
      </c>
      <c r="B116" s="152" t="s">
        <v>235</v>
      </c>
      <c r="C116" s="162"/>
      <c r="D116" s="171"/>
      <c r="E116" s="167"/>
      <c r="F116" s="19"/>
      <c r="G116" s="10"/>
      <c r="H116" s="10"/>
      <c r="I116" s="10"/>
      <c r="J116" s="10"/>
      <c r="K116" s="10"/>
    </row>
    <row r="117" spans="1:11" s="32" customFormat="1" ht="22.5" customHeight="1" x14ac:dyDescent="0.2">
      <c r="A117" s="152" t="s">
        <v>325</v>
      </c>
      <c r="B117" s="152" t="s">
        <v>235</v>
      </c>
      <c r="C117" s="162"/>
      <c r="D117" s="171"/>
      <c r="E117" s="167"/>
      <c r="F117" s="19"/>
      <c r="G117" s="10"/>
      <c r="H117" s="10"/>
      <c r="I117" s="10"/>
      <c r="J117" s="10"/>
      <c r="K117" s="10"/>
    </row>
    <row r="118" spans="1:11" s="32" customFormat="1" ht="22.5" customHeight="1" x14ac:dyDescent="0.2">
      <c r="A118" s="152" t="s">
        <v>327</v>
      </c>
      <c r="B118" s="152" t="s">
        <v>235</v>
      </c>
      <c r="C118" s="162"/>
      <c r="D118" s="172"/>
      <c r="E118" s="167"/>
      <c r="F118" s="19"/>
      <c r="G118" s="10"/>
      <c r="H118" s="10"/>
      <c r="I118" s="10"/>
      <c r="J118" s="10"/>
      <c r="K118" s="10"/>
    </row>
    <row r="119" spans="1:11" s="32" customFormat="1" ht="22.5" customHeight="1" x14ac:dyDescent="0.2">
      <c r="A119" s="152" t="s">
        <v>329</v>
      </c>
      <c r="B119" s="152" t="s">
        <v>235</v>
      </c>
      <c r="C119" s="162"/>
      <c r="D119" s="172"/>
      <c r="E119" s="167"/>
      <c r="F119" s="19"/>
      <c r="G119" s="10"/>
      <c r="H119" s="10"/>
      <c r="I119" s="10"/>
      <c r="J119" s="10"/>
      <c r="K119" s="10"/>
    </row>
    <row r="120" spans="1:11" s="32" customFormat="1" ht="22.5" customHeight="1" x14ac:dyDescent="0.2">
      <c r="A120" s="152" t="s">
        <v>328</v>
      </c>
      <c r="B120" s="152" t="s">
        <v>235</v>
      </c>
      <c r="C120" s="162"/>
      <c r="D120" s="172"/>
      <c r="E120" s="167"/>
      <c r="F120" s="19"/>
      <c r="G120" s="10"/>
      <c r="H120" s="10"/>
      <c r="I120" s="10"/>
      <c r="J120" s="10"/>
      <c r="K120" s="10"/>
    </row>
    <row r="121" spans="1:11" s="32" customFormat="1" ht="22.5" customHeight="1" x14ac:dyDescent="0.2">
      <c r="A121" s="152" t="s">
        <v>326</v>
      </c>
      <c r="B121" s="152" t="s">
        <v>235</v>
      </c>
      <c r="C121" s="162"/>
      <c r="D121" s="172"/>
      <c r="E121" s="167"/>
      <c r="F121" s="19"/>
      <c r="G121" s="10"/>
      <c r="H121" s="10"/>
      <c r="I121" s="10"/>
      <c r="J121" s="10"/>
      <c r="K121" s="10"/>
    </row>
    <row r="122" spans="1:11" s="32" customFormat="1" ht="22.5" customHeight="1" x14ac:dyDescent="0.2">
      <c r="A122" s="152" t="s">
        <v>312</v>
      </c>
      <c r="B122" s="152" t="s">
        <v>235</v>
      </c>
      <c r="C122" s="162"/>
      <c r="D122" s="171"/>
      <c r="E122" s="167"/>
      <c r="F122" s="19"/>
      <c r="G122" s="10"/>
      <c r="H122" s="10"/>
      <c r="I122" s="10"/>
      <c r="J122" s="10"/>
      <c r="K122" s="10"/>
    </row>
    <row r="123" spans="1:11" s="21" customFormat="1" ht="13.15" customHeight="1" x14ac:dyDescent="0.2">
      <c r="A123" s="19"/>
      <c r="B123" s="19"/>
      <c r="C123" s="19"/>
      <c r="D123" s="19"/>
      <c r="E123" s="19"/>
      <c r="F123" s="19"/>
      <c r="G123" s="20"/>
      <c r="H123" s="20"/>
      <c r="I123" s="20"/>
      <c r="J123" s="20"/>
      <c r="K123" s="20"/>
    </row>
    <row r="124" spans="1:11" s="12" customFormat="1" x14ac:dyDescent="0.2">
      <c r="A124" s="12" t="s">
        <v>16</v>
      </c>
      <c r="E124" s="24"/>
      <c r="F124" s="19"/>
    </row>
    <row r="125" spans="1:11" s="79" customFormat="1" ht="72.599999999999994" customHeight="1" x14ac:dyDescent="0.2">
      <c r="A125" s="202" t="s">
        <v>226</v>
      </c>
      <c r="B125" s="203"/>
      <c r="C125" s="203"/>
      <c r="D125" s="203"/>
      <c r="E125" s="204"/>
      <c r="F125" s="19"/>
      <c r="G125" s="119"/>
      <c r="H125" s="119"/>
      <c r="I125" s="119"/>
      <c r="J125" s="119"/>
      <c r="K125" s="119"/>
    </row>
    <row r="126" spans="1:11" x14ac:dyDescent="0.2">
      <c r="F126" s="19"/>
    </row>
    <row r="127" spans="1:11" x14ac:dyDescent="0.2">
      <c r="F127" s="19"/>
    </row>
    <row r="128" spans="1:11" x14ac:dyDescent="0.2">
      <c r="F128" s="19"/>
    </row>
    <row r="129" spans="6:6" x14ac:dyDescent="0.2">
      <c r="F129" s="19"/>
    </row>
  </sheetData>
  <sortState ref="G4:G17">
    <sortCondition ref="G1"/>
  </sortState>
  <mergeCells count="3">
    <mergeCell ref="A125:E125"/>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5"/>
  <sheetViews>
    <sheetView showGridLines="0" zoomScale="80" zoomScaleNormal="80" zoomScaleSheetLayoutView="90" workbookViewId="0">
      <selection activeCell="G12" sqref="G12"/>
    </sheetView>
  </sheetViews>
  <sheetFormatPr defaultColWidth="8.7109375" defaultRowHeight="15" x14ac:dyDescent="0.2"/>
  <cols>
    <col min="1" max="1" width="21.140625" style="13" customWidth="1"/>
    <col min="2" max="2" width="29.5703125" style="79" customWidth="1"/>
    <col min="3" max="6" width="13.5703125" style="22" customWidth="1"/>
    <col min="7" max="7" width="113.28515625" style="13" customWidth="1"/>
    <col min="8" max="15" width="8.7109375" style="12"/>
    <col min="16" max="16384" width="8.7109375" style="13"/>
  </cols>
  <sheetData>
    <row r="1" spans="1:17" x14ac:dyDescent="0.2">
      <c r="A1" s="177" t="s">
        <v>140</v>
      </c>
      <c r="B1" s="178"/>
      <c r="C1" s="178"/>
      <c r="D1" s="178"/>
      <c r="E1" s="178"/>
      <c r="F1" s="178"/>
      <c r="G1" s="179"/>
      <c r="P1" s="37"/>
      <c r="Q1" s="37"/>
    </row>
    <row r="3" spans="1:17" ht="15.75" x14ac:dyDescent="0.25">
      <c r="A3" s="239" t="str">
        <f>PCMH</f>
        <v>PE #3</v>
      </c>
      <c r="B3" s="240"/>
      <c r="C3" s="239"/>
      <c r="D3" s="240"/>
      <c r="E3" s="239"/>
      <c r="F3" s="240"/>
      <c r="G3" s="131"/>
      <c r="H3" s="148"/>
    </row>
    <row r="4" spans="1:17" ht="15.75" x14ac:dyDescent="0.25">
      <c r="A4" s="231" t="s">
        <v>1</v>
      </c>
      <c r="B4" s="232"/>
      <c r="C4" s="233"/>
      <c r="D4" s="233"/>
      <c r="E4" s="233"/>
      <c r="F4" s="233"/>
      <c r="G4" s="234"/>
      <c r="H4" s="148"/>
    </row>
    <row r="5" spans="1:17" s="45" customFormat="1" x14ac:dyDescent="0.2">
      <c r="A5" s="121" t="s">
        <v>52</v>
      </c>
      <c r="B5" s="121" t="s">
        <v>53</v>
      </c>
      <c r="C5" s="121" t="s">
        <v>54</v>
      </c>
      <c r="D5" s="121" t="s">
        <v>55</v>
      </c>
      <c r="E5" s="121" t="s">
        <v>56</v>
      </c>
      <c r="F5" s="121" t="s">
        <v>57</v>
      </c>
      <c r="G5" s="121" t="s">
        <v>58</v>
      </c>
      <c r="H5" s="148"/>
      <c r="I5" s="119"/>
      <c r="J5" s="119"/>
      <c r="K5" s="119"/>
      <c r="L5" s="119"/>
      <c r="M5" s="119"/>
      <c r="N5" s="119"/>
      <c r="O5" s="119"/>
      <c r="P5" s="120"/>
      <c r="Q5" s="120"/>
    </row>
    <row r="6" spans="1:17" ht="15.75" x14ac:dyDescent="0.25">
      <c r="A6" s="237" t="s">
        <v>122</v>
      </c>
      <c r="B6" s="116"/>
      <c r="C6" s="235" t="s">
        <v>121</v>
      </c>
      <c r="D6" s="236"/>
      <c r="E6" s="236"/>
      <c r="F6" s="236"/>
      <c r="G6" s="237" t="s">
        <v>80</v>
      </c>
    </row>
    <row r="7" spans="1:17" s="18" customFormat="1" ht="70.900000000000006" customHeight="1" x14ac:dyDescent="0.25">
      <c r="A7" s="238"/>
      <c r="B7" s="115" t="s">
        <v>112</v>
      </c>
      <c r="C7" s="114" t="s">
        <v>123</v>
      </c>
      <c r="D7" s="114" t="s">
        <v>82</v>
      </c>
      <c r="E7" s="114" t="s">
        <v>81</v>
      </c>
      <c r="F7" s="114" t="s">
        <v>104</v>
      </c>
      <c r="G7" s="238"/>
      <c r="H7" s="17"/>
      <c r="I7" s="17"/>
      <c r="J7" s="17"/>
      <c r="K7" s="17"/>
      <c r="L7" s="17"/>
      <c r="M7" s="17"/>
      <c r="N7" s="17"/>
      <c r="O7" s="17"/>
    </row>
    <row r="8" spans="1:17" s="28" customFormat="1" ht="28.5" x14ac:dyDescent="0.2">
      <c r="A8" s="3">
        <v>43262</v>
      </c>
      <c r="B8" s="3" t="s">
        <v>166</v>
      </c>
      <c r="C8" s="4">
        <v>15</v>
      </c>
      <c r="D8" s="4">
        <v>15</v>
      </c>
      <c r="E8" s="4">
        <v>0</v>
      </c>
      <c r="F8" s="4">
        <v>0</v>
      </c>
      <c r="G8" s="16" t="s">
        <v>167</v>
      </c>
      <c r="H8" s="30"/>
      <c r="I8" s="30"/>
      <c r="J8" s="30"/>
      <c r="K8" s="30"/>
      <c r="L8" s="30"/>
      <c r="M8" s="30"/>
      <c r="N8" s="30"/>
      <c r="O8" s="30"/>
    </row>
    <row r="9" spans="1:17" s="28" customFormat="1" ht="28.5" x14ac:dyDescent="0.2">
      <c r="A9" s="3">
        <v>43290</v>
      </c>
      <c r="B9" s="3" t="s">
        <v>166</v>
      </c>
      <c r="C9" s="4">
        <v>10</v>
      </c>
      <c r="D9" s="4">
        <v>10</v>
      </c>
      <c r="E9" s="4">
        <v>0</v>
      </c>
      <c r="F9" s="4">
        <v>0</v>
      </c>
      <c r="G9" s="16" t="s">
        <v>169</v>
      </c>
      <c r="H9" s="30"/>
      <c r="I9" s="30"/>
      <c r="J9" s="30"/>
      <c r="K9" s="30"/>
      <c r="L9" s="30"/>
      <c r="M9" s="30"/>
      <c r="N9" s="30"/>
      <c r="O9" s="30"/>
    </row>
    <row r="10" spans="1:17" s="28" customFormat="1" ht="42.75" x14ac:dyDescent="0.2">
      <c r="A10" s="3">
        <v>43336</v>
      </c>
      <c r="B10" s="3" t="s">
        <v>166</v>
      </c>
      <c r="C10" s="4">
        <v>16</v>
      </c>
      <c r="D10" s="4">
        <v>16</v>
      </c>
      <c r="E10" s="4">
        <v>2</v>
      </c>
      <c r="F10" s="4">
        <v>2</v>
      </c>
      <c r="G10" s="16" t="s">
        <v>220</v>
      </c>
      <c r="H10" s="30"/>
      <c r="I10" s="30"/>
      <c r="J10" s="30"/>
      <c r="K10" s="30"/>
      <c r="L10" s="30"/>
      <c r="M10" s="30"/>
      <c r="N10" s="30"/>
      <c r="O10" s="30"/>
    </row>
    <row r="11" spans="1:17" s="28" customFormat="1" ht="42.75" x14ac:dyDescent="0.2">
      <c r="A11" s="3">
        <v>43353</v>
      </c>
      <c r="B11" s="3" t="s">
        <v>166</v>
      </c>
      <c r="C11" s="4">
        <v>14</v>
      </c>
      <c r="D11" s="4">
        <v>14</v>
      </c>
      <c r="E11" s="4">
        <v>1</v>
      </c>
      <c r="F11" s="4">
        <v>1</v>
      </c>
      <c r="G11" s="16" t="s">
        <v>221</v>
      </c>
      <c r="H11" s="30"/>
      <c r="I11" s="30"/>
      <c r="J11" s="30"/>
      <c r="K11" s="30"/>
      <c r="L11" s="30"/>
      <c r="M11" s="30"/>
      <c r="N11" s="30"/>
      <c r="O11" s="30"/>
    </row>
    <row r="12" spans="1:17" s="28" customFormat="1" ht="99.75" x14ac:dyDescent="0.2">
      <c r="A12" s="3">
        <v>43370</v>
      </c>
      <c r="B12" s="3" t="s">
        <v>222</v>
      </c>
      <c r="C12" s="4">
        <v>4</v>
      </c>
      <c r="D12" s="4">
        <v>4</v>
      </c>
      <c r="E12" s="4">
        <v>1</v>
      </c>
      <c r="F12" s="4">
        <v>1</v>
      </c>
      <c r="G12" s="16" t="s">
        <v>335</v>
      </c>
      <c r="H12" s="30"/>
      <c r="I12" s="30"/>
      <c r="J12" s="30"/>
      <c r="K12" s="30"/>
      <c r="L12" s="30"/>
      <c r="M12" s="30"/>
      <c r="N12" s="30"/>
      <c r="O12" s="30"/>
    </row>
    <row r="13" spans="1:17" s="28" customFormat="1" ht="42.75" x14ac:dyDescent="0.2">
      <c r="A13" s="3">
        <v>43385</v>
      </c>
      <c r="B13" s="3" t="s">
        <v>166</v>
      </c>
      <c r="C13" s="4"/>
      <c r="D13" s="4"/>
      <c r="E13" s="4"/>
      <c r="F13" s="4"/>
      <c r="G13" s="16" t="s">
        <v>227</v>
      </c>
      <c r="H13" s="30"/>
      <c r="I13" s="30"/>
      <c r="J13" s="30"/>
      <c r="K13" s="30"/>
      <c r="L13" s="30"/>
      <c r="M13" s="30"/>
      <c r="N13" s="30"/>
      <c r="O13" s="30"/>
    </row>
    <row r="14" spans="1:17" s="28" customFormat="1" ht="71.25" x14ac:dyDescent="0.2">
      <c r="A14" s="3">
        <v>43416</v>
      </c>
      <c r="B14" s="3" t="s">
        <v>166</v>
      </c>
      <c r="C14" s="4">
        <v>12</v>
      </c>
      <c r="D14" s="4">
        <v>12</v>
      </c>
      <c r="E14" s="4">
        <v>2</v>
      </c>
      <c r="F14" s="4">
        <v>2</v>
      </c>
      <c r="G14" s="16" t="s">
        <v>251</v>
      </c>
      <c r="H14" s="30"/>
      <c r="I14" s="30"/>
      <c r="J14" s="30"/>
      <c r="K14" s="30"/>
      <c r="L14" s="30"/>
      <c r="M14" s="30"/>
      <c r="N14" s="30"/>
      <c r="O14" s="30"/>
    </row>
    <row r="15" spans="1:17" s="28" customFormat="1" ht="57" x14ac:dyDescent="0.2">
      <c r="A15" s="3">
        <v>43475</v>
      </c>
      <c r="B15" s="3" t="s">
        <v>252</v>
      </c>
      <c r="C15" s="4">
        <v>62</v>
      </c>
      <c r="D15" s="4">
        <v>62</v>
      </c>
      <c r="E15" s="4">
        <v>62</v>
      </c>
      <c r="F15" s="4">
        <v>62</v>
      </c>
      <c r="G15" s="16" t="s">
        <v>253</v>
      </c>
      <c r="H15" s="30"/>
      <c r="I15" s="30"/>
      <c r="J15" s="30"/>
      <c r="K15" s="30"/>
      <c r="L15" s="30"/>
      <c r="M15" s="30"/>
      <c r="N15" s="30"/>
      <c r="O15" s="30"/>
    </row>
    <row r="16" spans="1:17" s="28" customFormat="1" ht="42.75" x14ac:dyDescent="0.2">
      <c r="A16" s="3">
        <v>43493</v>
      </c>
      <c r="B16" s="3" t="s">
        <v>166</v>
      </c>
      <c r="C16" s="4">
        <v>15</v>
      </c>
      <c r="D16" s="4">
        <v>15</v>
      </c>
      <c r="E16" s="4">
        <v>1</v>
      </c>
      <c r="F16" s="4">
        <v>1</v>
      </c>
      <c r="G16" s="16" t="s">
        <v>265</v>
      </c>
      <c r="H16" s="30"/>
      <c r="I16" s="30"/>
      <c r="J16" s="30"/>
      <c r="K16" s="30"/>
      <c r="L16" s="30"/>
      <c r="M16" s="30"/>
      <c r="N16" s="30"/>
      <c r="O16" s="30"/>
    </row>
    <row r="17" spans="1:15" s="28" customFormat="1" ht="57" x14ac:dyDescent="0.2">
      <c r="A17" s="3">
        <v>43549</v>
      </c>
      <c r="B17" s="3" t="s">
        <v>166</v>
      </c>
      <c r="C17" s="4">
        <v>15</v>
      </c>
      <c r="D17" s="4">
        <v>15</v>
      </c>
      <c r="E17" s="4">
        <v>0</v>
      </c>
      <c r="F17" s="4">
        <v>0</v>
      </c>
      <c r="G17" s="16" t="s">
        <v>282</v>
      </c>
      <c r="H17" s="30"/>
      <c r="I17" s="30"/>
      <c r="J17" s="30"/>
      <c r="K17" s="30"/>
      <c r="L17" s="30"/>
      <c r="M17" s="30"/>
      <c r="N17" s="30"/>
      <c r="O17" s="30"/>
    </row>
    <row r="18" spans="1:15" s="28" customFormat="1" ht="28.5" x14ac:dyDescent="0.2">
      <c r="A18" s="3" t="s">
        <v>283</v>
      </c>
      <c r="B18" s="3" t="s">
        <v>284</v>
      </c>
      <c r="C18" s="4"/>
      <c r="D18" s="4"/>
      <c r="E18" s="4">
        <v>2</v>
      </c>
      <c r="F18" s="4">
        <v>2</v>
      </c>
      <c r="G18" s="16" t="s">
        <v>285</v>
      </c>
      <c r="H18" s="30"/>
      <c r="I18" s="30"/>
      <c r="J18" s="30"/>
      <c r="K18" s="30"/>
      <c r="L18" s="30"/>
      <c r="M18" s="30"/>
      <c r="N18" s="30"/>
      <c r="O18" s="30"/>
    </row>
    <row r="19" spans="1:15" s="28" customFormat="1" ht="28.5" x14ac:dyDescent="0.2">
      <c r="A19" s="3">
        <v>43577</v>
      </c>
      <c r="B19" s="3" t="s">
        <v>166</v>
      </c>
      <c r="C19" s="4">
        <v>15</v>
      </c>
      <c r="D19" s="4">
        <v>15</v>
      </c>
      <c r="E19" s="4">
        <v>0</v>
      </c>
      <c r="F19" s="4">
        <v>0</v>
      </c>
      <c r="G19" s="16" t="s">
        <v>287</v>
      </c>
      <c r="H19" s="30"/>
      <c r="I19" s="30"/>
      <c r="J19" s="30"/>
      <c r="K19" s="30"/>
      <c r="L19" s="30"/>
      <c r="M19" s="30"/>
      <c r="N19" s="30"/>
      <c r="O19" s="30"/>
    </row>
    <row r="20" spans="1:15" s="28" customFormat="1" ht="42.75" x14ac:dyDescent="0.2">
      <c r="A20" s="3">
        <v>43592</v>
      </c>
      <c r="B20" s="3" t="s">
        <v>288</v>
      </c>
      <c r="C20" s="4">
        <v>3</v>
      </c>
      <c r="D20" s="4">
        <v>3</v>
      </c>
      <c r="E20" s="4">
        <v>1</v>
      </c>
      <c r="F20" s="4">
        <v>1</v>
      </c>
      <c r="G20" s="16" t="s">
        <v>289</v>
      </c>
      <c r="H20" s="30"/>
      <c r="I20" s="30"/>
      <c r="J20" s="30"/>
      <c r="K20" s="30"/>
      <c r="L20" s="30"/>
      <c r="M20" s="30"/>
      <c r="N20" s="30"/>
      <c r="O20" s="30"/>
    </row>
    <row r="21" spans="1:15" s="28" customFormat="1" ht="28.5" x14ac:dyDescent="0.2">
      <c r="A21" s="3">
        <v>43594</v>
      </c>
      <c r="B21" s="3" t="s">
        <v>252</v>
      </c>
      <c r="C21" s="4">
        <v>39</v>
      </c>
      <c r="D21" s="4">
        <v>39</v>
      </c>
      <c r="E21" s="4">
        <v>39</v>
      </c>
      <c r="F21" s="4">
        <v>39</v>
      </c>
      <c r="G21" s="16" t="s">
        <v>290</v>
      </c>
      <c r="H21" s="30"/>
      <c r="I21" s="30"/>
      <c r="J21" s="30"/>
      <c r="K21" s="30"/>
      <c r="L21" s="30"/>
      <c r="M21" s="30"/>
      <c r="N21" s="30"/>
      <c r="O21" s="30"/>
    </row>
    <row r="22" spans="1:15" s="18" customFormat="1" ht="46.5" customHeight="1" x14ac:dyDescent="0.2">
      <c r="A22" s="3">
        <v>43640</v>
      </c>
      <c r="B22" s="3" t="s">
        <v>166</v>
      </c>
      <c r="C22" s="4">
        <v>12</v>
      </c>
      <c r="D22" s="4">
        <v>12</v>
      </c>
      <c r="E22" s="4">
        <v>1</v>
      </c>
      <c r="F22" s="4">
        <v>1</v>
      </c>
      <c r="G22" s="16" t="s">
        <v>330</v>
      </c>
      <c r="H22" s="17"/>
      <c r="I22" s="17"/>
      <c r="J22" s="17"/>
      <c r="K22" s="17"/>
      <c r="L22" s="17"/>
      <c r="M22" s="17"/>
      <c r="N22" s="17"/>
      <c r="O22" s="17"/>
    </row>
    <row r="24" spans="1:15" s="119" customFormat="1" x14ac:dyDescent="0.2">
      <c r="A24" s="119" t="s">
        <v>16</v>
      </c>
      <c r="C24" s="24"/>
      <c r="D24" s="24"/>
      <c r="E24" s="24"/>
      <c r="F24" s="24"/>
    </row>
    <row r="25" spans="1:15" s="12" customFormat="1" ht="73.150000000000006" customHeight="1" x14ac:dyDescent="0.2">
      <c r="A25" s="202"/>
      <c r="B25" s="203"/>
      <c r="C25" s="203"/>
      <c r="D25" s="203"/>
      <c r="E25" s="203"/>
      <c r="F25" s="203"/>
      <c r="G25" s="204"/>
      <c r="H25" s="31"/>
      <c r="I25" s="31"/>
      <c r="J25" s="31"/>
      <c r="K25" s="31"/>
      <c r="L25" s="31"/>
      <c r="M25" s="31"/>
      <c r="N25" s="31"/>
    </row>
  </sheetData>
  <mergeCells count="9">
    <mergeCell ref="A1:G1"/>
    <mergeCell ref="A25:G25"/>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9"/>
  <sheetViews>
    <sheetView showGridLines="0" zoomScale="80" zoomScaleNormal="80" zoomScaleSheetLayoutView="80" workbookViewId="0">
      <selection activeCell="B11" sqref="B11"/>
    </sheetView>
  </sheetViews>
  <sheetFormatPr defaultColWidth="8.7109375" defaultRowHeight="15" x14ac:dyDescent="0.2"/>
  <cols>
    <col min="1" max="1" width="22.140625" style="13" customWidth="1"/>
    <col min="2" max="2" width="155.5703125" style="29" customWidth="1"/>
    <col min="3" max="3" width="14" style="13" customWidth="1"/>
    <col min="4" max="16384" width="8.7109375" style="13"/>
  </cols>
  <sheetData>
    <row r="1" spans="1:16" s="20" customFormat="1" ht="198" customHeight="1" x14ac:dyDescent="0.2">
      <c r="A1" s="177" t="s">
        <v>141</v>
      </c>
      <c r="B1" s="178"/>
      <c r="C1" s="179"/>
      <c r="D1" s="39"/>
      <c r="E1" s="39"/>
      <c r="F1" s="39"/>
      <c r="G1" s="39"/>
      <c r="H1" s="39"/>
      <c r="I1" s="39"/>
      <c r="J1" s="39"/>
      <c r="K1" s="39"/>
      <c r="L1" s="39"/>
      <c r="M1" s="39"/>
      <c r="N1" s="39"/>
      <c r="O1" s="40"/>
      <c r="P1" s="40"/>
    </row>
    <row r="3" spans="1:16" ht="15.75" x14ac:dyDescent="0.25">
      <c r="A3" s="239" t="str">
        <f>PCMH</f>
        <v>PE #3</v>
      </c>
      <c r="B3" s="240"/>
      <c r="C3" s="76"/>
      <c r="D3" s="149"/>
    </row>
    <row r="4" spans="1:16" ht="15.75" x14ac:dyDescent="0.25">
      <c r="A4" s="132" t="s">
        <v>65</v>
      </c>
      <c r="B4" s="133"/>
      <c r="C4" s="77"/>
      <c r="D4" s="150"/>
    </row>
    <row r="5" spans="1:16" s="45" customFormat="1" x14ac:dyDescent="0.2">
      <c r="A5" s="59" t="s">
        <v>52</v>
      </c>
      <c r="B5" s="60" t="s">
        <v>53</v>
      </c>
      <c r="C5" s="61" t="s">
        <v>54</v>
      </c>
      <c r="D5" s="150"/>
      <c r="E5" s="13"/>
      <c r="F5" s="13"/>
      <c r="G5" s="13"/>
      <c r="H5" s="13"/>
      <c r="I5" s="13"/>
      <c r="J5" s="13"/>
      <c r="K5" s="13"/>
      <c r="L5" s="13"/>
      <c r="M5" s="13"/>
    </row>
    <row r="6" spans="1:16" s="18" customFormat="1" ht="33.6" customHeight="1" x14ac:dyDescent="0.25">
      <c r="A6" s="66" t="s">
        <v>19</v>
      </c>
      <c r="B6" s="66" t="s">
        <v>78</v>
      </c>
      <c r="C6" s="66" t="s">
        <v>79</v>
      </c>
    </row>
    <row r="7" spans="1:16" s="28" customFormat="1" ht="14.25" x14ac:dyDescent="0.2">
      <c r="A7" s="3">
        <v>43282</v>
      </c>
      <c r="B7" s="34" t="s">
        <v>168</v>
      </c>
      <c r="C7" s="101"/>
    </row>
    <row r="8" spans="1:16" s="28" customFormat="1" ht="14.25" x14ac:dyDescent="0.2">
      <c r="A8" s="3">
        <v>43314</v>
      </c>
      <c r="B8" s="34" t="s">
        <v>185</v>
      </c>
      <c r="C8" s="101">
        <v>45</v>
      </c>
    </row>
    <row r="9" spans="1:16" s="28" customFormat="1" ht="28.5" x14ac:dyDescent="0.2">
      <c r="A9" s="3">
        <v>43344</v>
      </c>
      <c r="B9" s="34" t="s">
        <v>223</v>
      </c>
      <c r="C9" s="101"/>
    </row>
    <row r="10" spans="1:16" s="18" customFormat="1" ht="28.5" x14ac:dyDescent="0.2">
      <c r="A10" s="3">
        <v>43374</v>
      </c>
      <c r="B10" s="34" t="s">
        <v>224</v>
      </c>
      <c r="C10" s="101"/>
    </row>
    <row r="11" spans="1:16" s="90" customFormat="1" ht="51" customHeight="1" x14ac:dyDescent="0.2">
      <c r="A11" s="3" t="s">
        <v>229</v>
      </c>
      <c r="B11" s="34" t="s">
        <v>230</v>
      </c>
      <c r="C11" s="101">
        <v>60</v>
      </c>
    </row>
    <row r="12" spans="1:16" s="18" customFormat="1" ht="28.5" x14ac:dyDescent="0.2">
      <c r="A12" s="3">
        <v>43405</v>
      </c>
      <c r="B12" s="34" t="s">
        <v>228</v>
      </c>
      <c r="C12" s="101"/>
    </row>
    <row r="13" spans="1:16" s="18" customFormat="1" ht="28.5" x14ac:dyDescent="0.2">
      <c r="A13" s="3">
        <v>43445</v>
      </c>
      <c r="B13" s="34" t="s">
        <v>231</v>
      </c>
      <c r="C13" s="101"/>
    </row>
    <row r="14" spans="1:16" s="18" customFormat="1" ht="28.5" x14ac:dyDescent="0.2">
      <c r="A14" s="3">
        <v>43476</v>
      </c>
      <c r="B14" s="34" t="s">
        <v>254</v>
      </c>
      <c r="C14" s="101"/>
    </row>
    <row r="15" spans="1:16" s="18" customFormat="1" ht="28.5" x14ac:dyDescent="0.2">
      <c r="A15" s="3">
        <v>43497</v>
      </c>
      <c r="B15" s="34" t="s">
        <v>266</v>
      </c>
      <c r="C15" s="101"/>
    </row>
    <row r="16" spans="1:16" s="18" customFormat="1" ht="14.25" x14ac:dyDescent="0.2">
      <c r="A16" s="3">
        <v>43556</v>
      </c>
      <c r="B16" s="34" t="s">
        <v>286</v>
      </c>
      <c r="C16" s="101">
        <v>329</v>
      </c>
    </row>
    <row r="17" spans="1:6" s="18" customFormat="1" ht="28.5" x14ac:dyDescent="0.2">
      <c r="A17" s="3">
        <v>43586</v>
      </c>
      <c r="B17" s="34" t="s">
        <v>291</v>
      </c>
      <c r="C17" s="101">
        <v>72</v>
      </c>
    </row>
    <row r="18" spans="1:6" s="18" customFormat="1" ht="16.5" customHeight="1" x14ac:dyDescent="0.2">
      <c r="A18" s="3">
        <v>43466</v>
      </c>
      <c r="B18" s="34" t="s">
        <v>331</v>
      </c>
      <c r="C18" s="101">
        <v>2</v>
      </c>
    </row>
    <row r="19" spans="1:6" s="18" customFormat="1" ht="16.5" customHeight="1" x14ac:dyDescent="0.2">
      <c r="A19" s="3">
        <v>43586</v>
      </c>
      <c r="B19" s="34" t="s">
        <v>332</v>
      </c>
      <c r="C19" s="101">
        <v>10</v>
      </c>
    </row>
    <row r="20" spans="1:6" x14ac:dyDescent="0.2">
      <c r="C20" s="18"/>
      <c r="D20" s="18"/>
      <c r="E20" s="18"/>
      <c r="F20" s="18"/>
    </row>
    <row r="21" spans="1:6" x14ac:dyDescent="0.2">
      <c r="A21" s="12" t="s">
        <v>16</v>
      </c>
      <c r="B21" s="24"/>
      <c r="C21" s="18"/>
      <c r="D21" s="18"/>
      <c r="E21" s="18"/>
      <c r="F21" s="18"/>
    </row>
    <row r="22" spans="1:6" ht="171" customHeight="1" x14ac:dyDescent="0.2">
      <c r="A22" s="202"/>
      <c r="B22" s="203"/>
      <c r="C22" s="204"/>
      <c r="D22" s="18"/>
      <c r="E22" s="18"/>
      <c r="F22" s="18"/>
    </row>
    <row r="23" spans="1:6" s="79" customFormat="1" x14ac:dyDescent="0.2">
      <c r="B23" s="29"/>
      <c r="C23" s="90"/>
      <c r="D23" s="90"/>
      <c r="E23" s="90"/>
      <c r="F23" s="90"/>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row r="29" spans="1:6" x14ac:dyDescent="0.2">
      <c r="C29" s="18"/>
      <c r="D29" s="18"/>
      <c r="E29" s="18"/>
      <c r="F29" s="18"/>
    </row>
  </sheetData>
  <mergeCells count="3">
    <mergeCell ref="A22:C22"/>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5" sqref="A5"/>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4" t="s">
        <v>131</v>
      </c>
      <c r="B1" s="39"/>
      <c r="C1" s="39"/>
      <c r="D1" s="39"/>
      <c r="E1" s="39"/>
      <c r="F1" s="39"/>
      <c r="G1" s="39"/>
      <c r="H1" s="39"/>
      <c r="I1" s="39"/>
      <c r="J1" s="39"/>
      <c r="K1" s="39"/>
      <c r="L1" s="39"/>
      <c r="M1" s="40"/>
      <c r="N1" s="40"/>
    </row>
    <row r="2" spans="1:14" ht="10.15" customHeight="1" x14ac:dyDescent="0.2"/>
    <row r="3" spans="1:14" s="12" customFormat="1" ht="15" customHeight="1" x14ac:dyDescent="0.25">
      <c r="A3" s="134" t="str">
        <f>PCMH</f>
        <v>PE #3</v>
      </c>
      <c r="B3" s="148"/>
    </row>
    <row r="4" spans="1:14" s="12" customFormat="1" ht="15" customHeight="1" x14ac:dyDescent="0.25">
      <c r="A4" s="135" t="s">
        <v>130</v>
      </c>
      <c r="B4" s="150"/>
    </row>
    <row r="5" spans="1:14" s="30" customFormat="1" ht="190.5" customHeight="1" x14ac:dyDescent="0.2">
      <c r="A5" s="9" t="s">
        <v>336</v>
      </c>
      <c r="B5" s="151"/>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79"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E3AE2852D8B242A4FE6BB47C841F50" ma:contentTypeVersion="0" ma:contentTypeDescription="Create a new document." ma:contentTypeScope="" ma:versionID="da4481300bb3d1f6517388b44d4e5f25">
  <xsd:schema xmlns:xsd="http://www.w3.org/2001/XMLSchema" xmlns:xs="http://www.w3.org/2001/XMLSchema" xmlns:p="http://schemas.microsoft.com/office/2006/metadata/properties" xmlns:ns2="8fa00f40-b6ef-42e1-b3e0-3053533894ab" targetNamespace="http://schemas.microsoft.com/office/2006/metadata/properties" ma:root="true" ma:fieldsID="d493ffe5d0d2b2e937b8c622a07875f4" ns2:_="">
    <xsd:import namespace="8fa00f40-b6ef-42e1-b3e0-3053533894a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a00f40-b6ef-42e1-b3e0-3053533894a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8fa00f40-b6ef-42e1-b3e0-3053533894ab">PXJS7YZDVCCA-1875061928-391</_dlc_DocId>
    <_dlc_DocIdUrl xmlns="8fa00f40-b6ef-42e1-b3e0-3053533894ab">
      <Url>https://myhhcmg.hhchealth.org/valueprop/_layouts/15/DocIdRedir.aspx?ID=PXJS7YZDVCCA-1875061928-391</Url>
      <Description>PXJS7YZDVCCA-1875061928-391</Description>
    </_dlc_DocIdUrl>
  </documentManagement>
</p:properties>
</file>

<file path=customXml/itemProps1.xml><?xml version="1.0" encoding="utf-8"?>
<ds:datastoreItem xmlns:ds="http://schemas.openxmlformats.org/officeDocument/2006/customXml" ds:itemID="{7C65C526-B79A-41A0-B4BC-B26183B971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a00f40-b6ef-42e1-b3e0-3053533894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092495-4C8D-4886-AD34-D4DE50EEFBBF}">
  <ds:schemaRefs>
    <ds:schemaRef ds:uri="http://schemas.microsoft.com/sharepoint/events"/>
  </ds:schemaRefs>
</ds:datastoreItem>
</file>

<file path=customXml/itemProps3.xml><?xml version="1.0" encoding="utf-8"?>
<ds:datastoreItem xmlns:ds="http://schemas.openxmlformats.org/officeDocument/2006/customXml" ds:itemID="{6D7B7285-8726-43DE-B20E-C036D2877700}">
  <ds:schemaRefs>
    <ds:schemaRef ds:uri="http://schemas.microsoft.com/sharepoint/v3/contenttype/forms"/>
  </ds:schemaRefs>
</ds:datastoreItem>
</file>

<file path=customXml/itemProps4.xml><?xml version="1.0" encoding="utf-8"?>
<ds:datastoreItem xmlns:ds="http://schemas.openxmlformats.org/officeDocument/2006/customXml" ds:itemID="{140BC656-8236-4848-BFCF-A2A0317AB245}">
  <ds:schemaRefs>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8fa00f40-b6ef-42e1-b3e0-3053533894a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jeanie-aspiras</dc:creator>
  <cp:lastModifiedBy>Godburn, Nicole</cp:lastModifiedBy>
  <cp:lastPrinted>2018-06-15T21:39:03Z</cp:lastPrinted>
  <dcterms:created xsi:type="dcterms:W3CDTF">2017-02-26T22:25:48Z</dcterms:created>
  <dcterms:modified xsi:type="dcterms:W3CDTF">2019-09-16T14:55:07Z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0x010100A5E3AE2852D8B242A4FE6BB47C841F50</vt:lpwstr>
  </property>
  <property fmtid="{D5CDD505-2E9C-101B-9397-08002B2CF9AE}" pid="3" name="_dlc_DocIdItemGuid">
    <vt:lpwstr>5b201e0a-f2b1-43d6-8272-3e668b43cd9c</vt:lpwstr>
  </property>
</Properties>
</file>