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645" yWindow="-150" windowWidth="12930" windowHeight="579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s>
  <definedNames>
    <definedName name="PCMH">'PCMH Cover'!$C$16</definedName>
    <definedName name="_xlnm.Print_Area" localSheetId="5">'Add-On FQHC Activities'!$A$1:$M$14</definedName>
    <definedName name="_xlnm.Print_Area" localSheetId="6">'Community Linkages'!$A$1:$E$21</definedName>
    <definedName name="_xlnm.Print_Area" localSheetId="10">Definitions!$A$1:$B$27</definedName>
    <definedName name="_xlnm.Print_Area" localSheetId="2">Demographics!$A$1:$M$17</definedName>
    <definedName name="_xlnm.Print_Area" localSheetId="4">'Enhanced Care Coordination'!$A$1:$M$17</definedName>
    <definedName name="_xlnm.Print_Area" localSheetId="7">'Member Advisory Board'!$A$2:$G$22</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Staffing!$A$1:$K$41</definedName>
    <definedName name="_xlnm.Print_Area" localSheetId="8">Training!$A$1:$C$22</definedName>
    <definedName name="_xlnm.Print_Titles" localSheetId="6">'Community Linkages'!$2:$5</definedName>
    <definedName name="_xlnm.Print_Titles" localSheetId="10">Definitions!$1:$3</definedName>
    <definedName name="_xlnm.Print_Titles" localSheetId="4">'Enhanced Care Coordination'!$2:$5</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6" i="11" l="1"/>
  <c r="B6" i="8"/>
  <c r="A1" i="13" l="1"/>
  <c r="A3" i="15"/>
  <c r="A3" i="7"/>
  <c r="A3" i="4"/>
  <c r="A2" i="9"/>
  <c r="A6" i="11"/>
  <c r="A2" i="11"/>
  <c r="A6" i="8"/>
  <c r="A2" i="8"/>
  <c r="A21" i="3"/>
  <c r="A2" i="3"/>
  <c r="A2" i="10"/>
  <c r="A1" i="5"/>
</calcChain>
</file>

<file path=xl/sharedStrings.xml><?xml version="1.0" encoding="utf-8"?>
<sst xmlns="http://schemas.openxmlformats.org/spreadsheetml/2006/main" count="459" uniqueCount="193">
  <si>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</si>
  <si>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</si>
  <si>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</si>
  <si>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</si>
  <si>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</si>
  <si>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</si>
  <si>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</si>
  <si>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</si>
  <si>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</si>
  <si>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</si>
  <si>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</si>
  <si>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</si>
  <si>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</si>
  <si>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</si>
  <si>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</si>
  <si>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</si>
  <si>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</si>
  <si>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</si>
  <si>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</si>
  <si>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</si>
  <si>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</si>
  <si>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</si>
  <si>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</si>
  <si>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</si>
  <si>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</si>
  <si>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</si>
  <si>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</si>
  <si>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</si>
  <si>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</si>
  <si>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</si>
  <si>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</si>
  <si>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</si>
  <si>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</si>
  <si>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</si>
  <si>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</si>
  <si>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</si>
  <si>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</si>
  <si>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</si>
  <si>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</si>
  <si>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</si>
  <si>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</si>
  <si>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</si>
  <si>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</si>
  <si>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</si>
  <si>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</si>
  <si>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</si>
  <si>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</si>
  <si>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</si>
  <si>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</si>
  <si>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</si>
  <si>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</si>
  <si>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</si>
  <si>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</si>
  <si>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</si>
  <si>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</si>
  <si>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</si>
  <si>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</si>
  <si>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</si>
  <si>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</si>
  <si>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</si>
  <si>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</si>
  <si>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</si>
  <si>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</si>
  <si>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</si>
  <si>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</si>
  <si>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</si>
  <si>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</si>
  <si>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</si>
  <si>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</si>
  <si>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</si>
  <si>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</si>
  <si>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</si>
  <si>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</si>
  <si>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</si>
  <si>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</si>
  <si>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</si>
  <si>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</si>
  <si>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</si>
  <si>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</si>
  <si>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</si>
  <si>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</si>
  <si>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</si>
  <si>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</si>
  <si>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</si>
  <si>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</si>
  <si>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</si>
  <si>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</si>
  <si>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</si>
  <si>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</si>
  <si>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</si>
  <si>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</si>
  <si>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</si>
  <si>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</si>
  <si>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</si>
  <si>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</si>
  <si>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</si>
  <si>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</si>
  <si>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</si>
  <si>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</si>
  <si>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</si>
  <si>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</si>
  <si>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</si>
  <si>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</si>
  <si>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</si>
  <si>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</si>
  <si>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</si>
  <si>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</si>
  <si>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</si>
  <si>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</si>
  <si>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</si>
  <si>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</si>
  <si>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</si>
  <si>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</si>
  <si>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Housing supports</t>
  </si>
  <si>
    <t>Other</t>
  </si>
  <si>
    <t>Hospitals/specialists/other medical</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</si>
  <si>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</si>
  <si>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</si>
  <si>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</si>
  <si>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</si>
  <si>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</si>
  <si>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</si>
  <si>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</si>
  <si>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</si>
  <si>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</si>
  <si>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</si>
  <si>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</si>
  <si>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</si>
  <si>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t>PCMH+ Children and Youth with Special Healthcare Needs (CYSHCN)</t>
  </si>
  <si>
    <t xml:space="preserve">Number of Interdisciplinary meetings held during the reporting timeframe </t>
  </si>
  <si>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</si>
  <si>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</si>
  <si>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</si>
  <si>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</si>
  <si>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</si>
  <si>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</si>
  <si>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</si>
  <si>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</si>
  <si>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</si>
  <si>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</si>
  <si>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</si>
  <si>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</si>
  <si>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</si>
  <si>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</si>
  <si>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</si>
  <si>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</si>
  <si>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</si>
  <si>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</si>
  <si>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</si>
  <si>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</si>
  <si>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Findings from 2018 Desk Review</t>
  </si>
  <si>
    <t>Response</t>
  </si>
  <si>
    <t>Laurel House</t>
  </si>
  <si>
    <t>Housing and other SDOH Resources</t>
  </si>
  <si>
    <t>Danbury Hospital</t>
  </si>
  <si>
    <t>Early Detection Program</t>
  </si>
  <si>
    <t>New Neighborhoods</t>
  </si>
  <si>
    <t>Norwalk Housing Authority</t>
  </si>
  <si>
    <t>Housing</t>
  </si>
  <si>
    <t>Cross-Cultural &amp; Diversity Inclusiveness Training by the Hispanic Health Council</t>
  </si>
  <si>
    <t xml:space="preserve">Complex Care Management ECHO: Medication Reconciliation and Asthma Medications </t>
  </si>
  <si>
    <t>Complex Care Management ECHO: Asthma Management Part I and II</t>
  </si>
  <si>
    <t>Complex Care Management ECHO: Medication Management for Common Behavioral Health Disorders (Depression, Anxiety)</t>
  </si>
  <si>
    <t>Complex Care Management ECHO:  Opioid Use Disorder and Buprenorphine: A Nursing Primer (to include elements of Bup II )</t>
  </si>
  <si>
    <t>Complex Care Management ECHO: Overview of Common Behavioral Health Disorders</t>
  </si>
  <si>
    <t xml:space="preserve">Complex Care Management ECHO: Personality Disorders </t>
  </si>
  <si>
    <t>n/a</t>
  </si>
  <si>
    <t>Sudanese American House of New Britain</t>
  </si>
  <si>
    <t>Arabic Women</t>
  </si>
  <si>
    <t>Mar 2019</t>
  </si>
  <si>
    <t>APRN, PhD, c-FNP, FAAN, FAANP</t>
  </si>
  <si>
    <t>MD</t>
  </si>
  <si>
    <t>DNP, APRN, FNP-C</t>
  </si>
  <si>
    <t>PhD</t>
  </si>
  <si>
    <t>DDS</t>
  </si>
  <si>
    <t>MPA</t>
  </si>
  <si>
    <t>RN</t>
  </si>
  <si>
    <t>Quality Improvement</t>
  </si>
  <si>
    <t>Triage Nurse</t>
  </si>
  <si>
    <t>LPC</t>
  </si>
  <si>
    <t>BH Provider</t>
  </si>
  <si>
    <t>LCSW</t>
  </si>
  <si>
    <t>MA, IBCLC, RLC</t>
  </si>
  <si>
    <t>Access to Care</t>
  </si>
  <si>
    <t>Primary care nurse</t>
  </si>
  <si>
    <t>Home Visitor</t>
  </si>
  <si>
    <t xml:space="preserve">The next Advisory Council meeting is scheduled for May 2, 2019. We have front line staff engaged in identifying PCMH+ patients to invite to participate on the Advisory Council. To date we have identified three parents of children in the PCMH+ program who are interested in participating and who are committed to attending the May 2nd meeting. </t>
  </si>
  <si>
    <t>Participating Entity #6</t>
  </si>
  <si>
    <r>
      <rPr>
        <b/>
        <sz val="11"/>
        <color rgb="FFFF0000"/>
        <rFont val="Arial"/>
        <family val="2"/>
      </rPr>
      <t>Finding:</t>
    </r>
    <r>
      <rPr>
        <sz val="11"/>
        <color rgb="FFFF0000"/>
        <rFont val="Arial"/>
        <family val="2"/>
      </rPr>
      <t xml:space="preserve">  barriers in obtaining, developing and updating Wellness Recovery Action Plans with members.
In the "response" box, provide a narrative response detailing  plans to continue to develop procedures to obtain, develop and update Wellness Recovery Action Plans with members. </t>
    </r>
  </si>
  <si>
    <r>
      <rPr>
        <b/>
        <sz val="11"/>
        <color rgb="FFFF0000"/>
        <rFont val="Arial"/>
        <family val="2"/>
      </rPr>
      <t>Finding:</t>
    </r>
    <r>
      <rPr>
        <sz val="11"/>
        <color rgb="FFFF0000"/>
        <rFont val="Arial"/>
        <family val="2"/>
      </rPr>
      <t xml:space="preserve"> school-based health center staff have developed a transition care plan template and processes to complete these plans with Transition Age Youth. 
In the "response" box,  provide a narrative response detailing plans to continue to develop procedures to standardize transition care planning with Transition Age Youth in collaboration with school-based health centers. 
</t>
    </r>
  </si>
  <si>
    <t xml:space="preserve"> engaged in efforts to identify barriers to obtaining and developing WRAPs. One barrier we identified is that it takes patients multiple visits to complete a WRAP and each time, the patient must bring their partially completed WRAP to the visit. Oftentimes patients do not return with the draft WRAP. To address this barrier,  has created a secure folder on the secure password protected network for each clinician to store the draft until it is finalized.</t>
  </si>
  <si>
    <t xml:space="preserve">piloted TAYs in School Based Health Centers for students in their senior year who are engaged with behavioral health services. Business Intelligence has developed a dashboard that tracks which students need a TAY by SBHC site and that information is relayed to the provider on a daily/weekly basis. At the time of this report, 150 out of 701 students who need a TAY have received one. This work is being expanded to all SBHC students to ensure patients with medical concerns are also transitioned appropriately. Next steps are to implement TAYs at the main sites, starting with New Britain. 
The care plan, policy and templates are based on a combination of the Got Transition and AAP recommendations. A different template will be implemented in our main sites following the pilot. Care teams will be flagged of a patient's need for TAY discussions through our Planned Care Dashboard in the medical setting and through the Behavioral Health Dashboard, which will aid in identifying those adolescents who are eligible for TAY. 
</t>
  </si>
  <si>
    <r>
      <rPr>
        <b/>
        <sz val="11"/>
        <color rgb="FFFF0000"/>
        <rFont val="Arial"/>
        <family val="2"/>
      </rPr>
      <t>Finding:</t>
    </r>
    <r>
      <rPr>
        <sz val="11"/>
        <color rgb="FFFF0000"/>
        <rFont val="Arial"/>
        <family val="2"/>
      </rPr>
      <t xml:space="preserve">  has not held an oversight committee meeting since March 2018 due to quorum issues.
In the "response" box, provide a narrative response detailing procedures developed  to ensure PCMH+ member attendance at oversight committee meetings and meet the requirement to hold oversight committee meetings on a quarterly basis at a minimum.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</si>
</sst>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m/d/yy;@"/>
    <numFmt numFmtId="165" formatCode="[$-409]mmmm\ d\,\ yyyy;@"/>
    <numFmt numFmtId="166" formatCode="_(* #,##0_);_(* \(#,##0\);_(* &quot;-&quot;??_);_(@_)"/>
    <numFmt numFmtId="167" formatCode="_(* #,##0.0_);_(* \(#,##0.0\);_(* &quot;-&quot;??_);_(@_)"/>
    <numFmt numFmtId="168" formatCode="m/d/yyyy;@"/>
    <numFmt numFmtId="169" formatCode="0.0"/>
  </numFmts>
  <fonts count="27"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i/>
      <sz val="20"/>
      <name val="Arial"/>
      <family val="2"/>
    </font>
    <font>
      <b/>
      <sz val="11"/>
      <color rgb="FFFF0000"/>
      <name val="Arial"/>
      <family val="2"/>
    </font>
    <font>
      <sz val="11"/>
      <color rgb="FF9C0006"/>
      <name val="Calibri"/>
      <family val="2"/>
      <scheme val="minor"/>
    </font>
    <font>
      <sz val="11"/>
      <name val="Calibri"/>
      <family val="2"/>
      <scheme val="minor"/>
    </font>
    <font>
      <sz val="11"/>
      <color rgb="FF006100"/>
      <name val="Calibri"/>
      <family val="2"/>
      <scheme val="minor"/>
    </font>
    <font>
      <sz val="12"/>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FFC7CE"/>
      </patternFill>
    </fill>
    <fill>
      <patternFill patternType="solid">
        <fgColor rgb="FFC6EFCE"/>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7">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xf numFmtId="0" fontId="23" fillId="9" borderId="0" applyNumberFormat="0" applyBorder="0" applyAlignment="0" applyProtection="0"/>
    <xf numFmtId="0" fontId="25" fillId="10" borderId="0" applyNumberFormat="0" applyBorder="0" applyAlignment="0" applyProtection="0"/>
  </cellStyleXfs>
  <cellXfs count="262">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0" xfId="0" applyFont="1" applyFill="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Border="1" applyAlignment="1" applyProtection="1">
      <alignment horizontal="center"/>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13" fillId="0" borderId="1" xfId="0" applyFont="1" applyBorder="1"/>
    <xf numFmtId="0" fontId="0" fillId="0" borderId="0" xfId="0" applyFill="1"/>
    <xf numFmtId="0" fontId="21" fillId="0" borderId="0" xfId="0" applyFont="1" applyFill="1"/>
    <xf numFmtId="0" fontId="22" fillId="0" borderId="0" xfId="0" applyFont="1" applyFill="1" applyBorder="1" applyAlignment="1" applyProtection="1">
      <alignment horizontal="left" wrapText="1"/>
      <protection locked="0"/>
    </xf>
    <xf numFmtId="0" fontId="4" fillId="0" borderId="1" xfId="0" applyFont="1" applyFill="1" applyBorder="1" applyAlignment="1" applyProtection="1">
      <alignment horizontal="left" vertical="top" wrapText="1"/>
      <protection locked="0"/>
    </xf>
    <xf numFmtId="14" fontId="2" fillId="0" borderId="1" xfId="0" applyNumberFormat="1" applyFont="1" applyBorder="1" applyAlignment="1">
      <alignment horizontal="center"/>
    </xf>
    <xf numFmtId="0" fontId="2" fillId="0" borderId="1" xfId="0" applyFont="1" applyBorder="1" applyAlignment="1">
      <alignment horizontal="left" wrapText="1"/>
    </xf>
    <xf numFmtId="0" fontId="2" fillId="0" borderId="1" xfId="0" applyFont="1" applyBorder="1" applyAlignment="1">
      <alignment horizontal="right"/>
    </xf>
    <xf numFmtId="0" fontId="2" fillId="0" borderId="1" xfId="0" applyFont="1" applyBorder="1" applyAlignment="1">
      <alignment horizontal="left"/>
    </xf>
    <xf numFmtId="0" fontId="2" fillId="0" borderId="1" xfId="0" applyFont="1" applyFill="1" applyBorder="1" applyAlignment="1" applyProtection="1">
      <alignment horizontal="left" wrapText="1"/>
      <protection locked="0"/>
    </xf>
    <xf numFmtId="0" fontId="0" fillId="0" borderId="0" xfId="0" applyFont="1"/>
    <xf numFmtId="164" fontId="2" fillId="0" borderId="2" xfId="0" quotePrefix="1" applyNumberFormat="1" applyFont="1" applyFill="1" applyBorder="1" applyAlignment="1" applyProtection="1">
      <alignment horizontal="center" wrapText="1"/>
      <protection locked="0"/>
    </xf>
    <xf numFmtId="0" fontId="8" fillId="0" borderId="1" xfId="0" applyFont="1" applyBorder="1" applyProtection="1">
      <protection locked="0"/>
    </xf>
    <xf numFmtId="9" fontId="8" fillId="0" borderId="1" xfId="0" applyNumberFormat="1" applyFont="1" applyBorder="1" applyProtection="1">
      <protection locked="0"/>
    </xf>
    <xf numFmtId="2" fontId="2" fillId="0" borderId="1" xfId="2" applyNumberFormat="1" applyFont="1" applyFill="1" applyBorder="1" applyAlignment="1" applyProtection="1">
      <alignment horizontal="right" wrapText="1"/>
      <protection locked="0"/>
    </xf>
    <xf numFmtId="9" fontId="2" fillId="0" borderId="1" xfId="0" applyNumberFormat="1" applyFont="1" applyFill="1" applyBorder="1" applyAlignment="1" applyProtection="1">
      <alignment horizontal="center" wrapText="1"/>
      <protection locked="0"/>
    </xf>
    <xf numFmtId="0" fontId="2" fillId="0" borderId="0" xfId="0" applyFont="1" applyFill="1" applyAlignment="1" applyProtection="1">
      <alignment horizontal="center"/>
      <protection locked="0"/>
    </xf>
    <xf numFmtId="168" fontId="2" fillId="0" borderId="1" xfId="0" applyNumberFormat="1" applyFont="1" applyFill="1" applyBorder="1" applyAlignment="1" applyProtection="1">
      <alignment horizontal="center" wrapText="1"/>
      <protection locked="0"/>
    </xf>
    <xf numFmtId="14" fontId="0" fillId="0" borderId="0" xfId="0" applyNumberFormat="1" applyAlignment="1">
      <alignment vertical="top"/>
    </xf>
    <xf numFmtId="168" fontId="0" fillId="0" borderId="1" xfId="0" applyNumberFormat="1" applyBorder="1" applyAlignment="1">
      <alignment vertical="top"/>
    </xf>
    <xf numFmtId="9" fontId="8" fillId="0" borderId="1" xfId="0"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1" xfId="0" applyFont="1" applyBorder="1" applyAlignment="1">
      <alignment vertical="center"/>
    </xf>
    <xf numFmtId="0" fontId="24" fillId="2" borderId="1" xfId="5" applyFont="1" applyFill="1" applyBorder="1" applyAlignment="1" applyProtection="1">
      <alignment horizontal="center" wrapText="1"/>
      <protection locked="0"/>
    </xf>
    <xf numFmtId="0" fontId="8" fillId="2" borderId="1" xfId="0" applyFont="1" applyFill="1" applyBorder="1" applyAlignment="1">
      <alignment vertical="center"/>
    </xf>
    <xf numFmtId="0" fontId="2" fillId="2" borderId="1" xfId="0" applyFont="1" applyFill="1" applyBorder="1" applyProtection="1">
      <protection locked="0"/>
    </xf>
    <xf numFmtId="2" fontId="2" fillId="2" borderId="1" xfId="0" applyNumberFormat="1" applyFont="1" applyFill="1" applyBorder="1" applyAlignment="1" applyProtection="1">
      <alignment horizontal="right" wrapText="1"/>
      <protection locked="0"/>
    </xf>
    <xf numFmtId="9" fontId="2" fillId="2" borderId="1" xfId="2" applyFont="1" applyFill="1" applyBorder="1" applyAlignment="1" applyProtection="1">
      <alignment horizontal="center" wrapText="1"/>
      <protection locked="0"/>
    </xf>
    <xf numFmtId="168" fontId="2" fillId="2" borderId="1" xfId="0" applyNumberFormat="1" applyFont="1" applyFill="1" applyBorder="1" applyAlignment="1" applyProtection="1">
      <alignment horizontal="center" wrapText="1"/>
      <protection locked="0"/>
    </xf>
    <xf numFmtId="164" fontId="2" fillId="2" borderId="1" xfId="0" applyNumberFormat="1" applyFont="1" applyFill="1" applyBorder="1" applyAlignment="1" applyProtection="1">
      <alignment horizontal="center" wrapText="1"/>
      <protection locked="0"/>
    </xf>
    <xf numFmtId="164" fontId="2" fillId="2" borderId="1" xfId="0" applyNumberFormat="1" applyFont="1" applyFill="1" applyBorder="1" applyAlignment="1" applyProtection="1">
      <alignment horizontal="left" wrapText="1"/>
      <protection locked="0"/>
    </xf>
    <xf numFmtId="168" fontId="24" fillId="2" borderId="1" xfId="5" applyNumberFormat="1" applyFont="1" applyFill="1" applyBorder="1" applyAlignment="1" applyProtection="1">
      <alignment horizontal="center" wrapText="1"/>
      <protection locked="0"/>
    </xf>
    <xf numFmtId="0" fontId="0" fillId="2" borderId="1" xfId="0" applyFill="1" applyBorder="1" applyAlignment="1">
      <alignment horizontal="right" vertical="top"/>
    </xf>
    <xf numFmtId="168" fontId="0" fillId="2" borderId="1" xfId="0" applyNumberFormat="1" applyFill="1" applyBorder="1" applyAlignment="1">
      <alignment vertical="top"/>
    </xf>
    <xf numFmtId="164" fontId="2" fillId="0" borderId="1" xfId="0" applyNumberFormat="1" applyFont="1" applyFill="1" applyBorder="1" applyAlignment="1" applyProtection="1">
      <alignment wrapText="1"/>
      <protection locked="0"/>
    </xf>
    <xf numFmtId="0" fontId="0" fillId="0" borderId="1" xfId="0" applyBorder="1" applyAlignment="1">
      <alignment horizontal="right" vertical="top"/>
    </xf>
    <xf numFmtId="167" fontId="2" fillId="2" borderId="6" xfId="3" applyNumberFormat="1" applyFont="1" applyFill="1" applyBorder="1" applyAlignment="1" applyProtection="1">
      <alignment horizontal="center" wrapText="1"/>
      <protection locked="0"/>
    </xf>
    <xf numFmtId="169" fontId="0" fillId="0" borderId="1" xfId="0" applyNumberFormat="1" applyBorder="1" applyAlignment="1">
      <alignment horizontal="right" vertical="top"/>
    </xf>
    <xf numFmtId="0" fontId="0" fillId="0" borderId="0" xfId="0" applyAlignment="1">
      <alignment horizontal="right" vertical="top"/>
    </xf>
    <xf numFmtId="14" fontId="0" fillId="0" borderId="1" xfId="0" applyNumberFormat="1" applyBorder="1" applyAlignment="1">
      <alignment vertical="top"/>
    </xf>
    <xf numFmtId="168" fontId="2" fillId="0" borderId="1" xfId="0" applyNumberFormat="1" applyFont="1" applyFill="1" applyBorder="1" applyAlignment="1" applyProtection="1">
      <alignment wrapText="1"/>
      <protection locked="0"/>
    </xf>
    <xf numFmtId="0" fontId="2" fillId="0" borderId="0" xfId="0" applyFont="1" applyFill="1" applyBorder="1" applyAlignment="1" applyProtection="1">
      <alignment horizontal="center" vertical="top" wrapText="1"/>
      <protection locked="0"/>
    </xf>
    <xf numFmtId="0" fontId="24" fillId="2" borderId="1" xfId="6" applyFont="1" applyFill="1" applyBorder="1" applyAlignment="1">
      <alignment vertical="top" wrapText="1"/>
    </xf>
    <xf numFmtId="167" fontId="2" fillId="0" borderId="6" xfId="3" applyNumberFormat="1" applyFont="1" applyFill="1" applyBorder="1" applyAlignment="1" applyProtection="1">
      <alignment horizontal="center" wrapText="1"/>
      <protection locked="0"/>
    </xf>
    <xf numFmtId="169" fontId="8" fillId="0" borderId="1" xfId="0" applyNumberFormat="1" applyFont="1" applyBorder="1" applyProtection="1">
      <protection locked="0"/>
    </xf>
    <xf numFmtId="164" fontId="2" fillId="2" borderId="6" xfId="0" applyNumberFormat="1" applyFont="1" applyFill="1" applyBorder="1" applyAlignment="1" applyProtection="1">
      <alignment horizontal="center" wrapText="1"/>
      <protection locked="0"/>
    </xf>
    <xf numFmtId="14" fontId="8" fillId="0" borderId="1" xfId="0" applyNumberFormat="1" applyFont="1" applyBorder="1" applyProtection="1">
      <protection locked="0"/>
    </xf>
    <xf numFmtId="0" fontId="8" fillId="0" borderId="10" xfId="0" applyFont="1" applyBorder="1" applyProtection="1">
      <protection locked="0"/>
    </xf>
    <xf numFmtId="0" fontId="26" fillId="2" borderId="1" xfId="6" applyFont="1" applyFill="1" applyBorder="1" applyProtection="1">
      <protection locked="0"/>
    </xf>
    <xf numFmtId="0" fontId="26" fillId="2" borderId="1" xfId="6" applyFont="1" applyFill="1" applyBorder="1" applyAlignment="1" applyProtection="1">
      <alignment wrapText="1"/>
      <protection locked="0"/>
    </xf>
    <xf numFmtId="0" fontId="8" fillId="2" borderId="1" xfId="0" applyFont="1" applyFill="1" applyBorder="1" applyProtection="1">
      <protection locked="0"/>
    </xf>
    <xf numFmtId="0" fontId="26" fillId="2" borderId="1" xfId="6" applyFont="1" applyFill="1" applyBorder="1" applyAlignment="1">
      <alignment vertical="top" wrapText="1"/>
    </xf>
    <xf numFmtId="0" fontId="2" fillId="0" borderId="4" xfId="0" applyFont="1" applyFill="1" applyBorder="1" applyAlignment="1" applyProtection="1">
      <alignment horizontal="right"/>
      <protection locked="0"/>
    </xf>
    <xf numFmtId="0" fontId="2" fillId="0" borderId="5" xfId="0" applyFont="1" applyFill="1" applyBorder="1" applyAlignment="1" applyProtection="1">
      <alignment horizontal="right"/>
      <protection locked="0"/>
    </xf>
    <xf numFmtId="0" fontId="2" fillId="0" borderId="6" xfId="0" applyFont="1" applyFill="1" applyBorder="1" applyAlignment="1" applyProtection="1">
      <alignment horizontal="right"/>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166" fontId="2" fillId="0" borderId="4" xfId="3" applyNumberFormat="1" applyFont="1" applyFill="1" applyBorder="1" applyAlignment="1" applyProtection="1">
      <alignment horizontal="right"/>
      <protection locked="0"/>
    </xf>
    <xf numFmtId="166" fontId="2" fillId="0" borderId="5" xfId="3" applyNumberFormat="1" applyFont="1" applyFill="1" applyBorder="1" applyAlignment="1" applyProtection="1">
      <alignment horizontal="right"/>
      <protection locked="0"/>
    </xf>
    <xf numFmtId="166" fontId="2" fillId="0" borderId="6" xfId="3" applyNumberFormat="1" applyFont="1" applyFill="1" applyBorder="1" applyAlignment="1" applyProtection="1">
      <alignment horizontal="right"/>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166" fontId="2" fillId="0" borderId="4" xfId="3" applyNumberFormat="1" applyFont="1" applyFill="1" applyBorder="1" applyAlignment="1" applyProtection="1">
      <alignment horizontal="right" wrapText="1"/>
      <protection locked="0"/>
    </xf>
    <xf numFmtId="166" fontId="2" fillId="0" borderId="5" xfId="3" applyNumberFormat="1" applyFont="1" applyFill="1" applyBorder="1" applyAlignment="1" applyProtection="1">
      <alignment horizontal="right" wrapText="1"/>
      <protection locked="0"/>
    </xf>
    <xf numFmtId="166" fontId="2" fillId="0" borderId="6" xfId="3" applyNumberFormat="1" applyFont="1" applyFill="1" applyBorder="1" applyAlignment="1" applyProtection="1">
      <alignment horizontal="right" wrapText="1"/>
      <protection locked="0"/>
    </xf>
    <xf numFmtId="0" fontId="2" fillId="0" borderId="4" xfId="0" applyFont="1" applyFill="1" applyBorder="1" applyAlignment="1" applyProtection="1">
      <alignment horizontal="right" wrapText="1"/>
      <protection locked="0"/>
    </xf>
    <xf numFmtId="0" fontId="2" fillId="0" borderId="5" xfId="0" applyFont="1" applyFill="1" applyBorder="1" applyAlignment="1" applyProtection="1">
      <alignment horizontal="right" wrapText="1"/>
      <protection locked="0"/>
    </xf>
    <xf numFmtId="0" fontId="2" fillId="0" borderId="6" xfId="0" applyFont="1" applyFill="1" applyBorder="1" applyAlignment="1" applyProtection="1">
      <alignment horizontal="righ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0" fontId="22" fillId="0" borderId="11" xfId="0" applyFont="1" applyFill="1" applyBorder="1" applyAlignment="1" applyProtection="1">
      <alignment horizontal="left"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19" fillId="3" borderId="8" xfId="0" applyFont="1" applyFill="1" applyBorder="1" applyAlignment="1" applyProtection="1">
      <alignment horizontal="left" wrapText="1"/>
      <protection locked="0"/>
    </xf>
    <xf numFmtId="0" fontId="19" fillId="3" borderId="11" xfId="0" applyFont="1" applyFill="1" applyBorder="1" applyAlignment="1" applyProtection="1">
      <alignment horizontal="left" wrapText="1"/>
      <protection locked="0"/>
    </xf>
    <xf numFmtId="0" fontId="19" fillId="3" borderId="9" xfId="0" applyFont="1" applyFill="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xf numFmtId="0" fontId="3" fillId="2" borderId="4" xfId="0" applyFont="1" applyFill="1" applyBorder="1" applyAlignment="1" applyProtection="1">
      <alignment horizontal="right" wrapText="1"/>
      <protection locked="0"/>
    </xf>
    <xf numFmtId="0" fontId="3" fillId="2" borderId="5" xfId="0" applyFont="1" applyFill="1" applyBorder="1" applyAlignment="1" applyProtection="1">
      <alignment horizontal="right" wrapText="1"/>
      <protection locked="0"/>
    </xf>
    <xf numFmtId="0" fontId="3" fillId="2" borderId="6" xfId="0" applyFont="1" applyFill="1" applyBorder="1" applyAlignment="1" applyProtection="1">
      <alignment horizontal="right" wrapText="1"/>
      <protection locked="0"/>
    </xf>
    <xf numFmtId="0" fontId="2" fillId="2" borderId="4"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cellXfs>
  <cellStyles count="7">
    <cellStyle name="Bad" xfId="5" builtinId="27"/>
    <cellStyle name="Comma" xfId="3" builtinId="3"/>
    <cellStyle name="Good" xfId="6" builtinId="26"/>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CMH+%20Reporting_Legacy%20PE_CHC_Oct-De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D27" sqref="D2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4"/>
      <c r="M3" s="34"/>
    </row>
    <row r="9" spans="3:13" ht="30" x14ac:dyDescent="0.4">
      <c r="C9" s="2" t="s">
        <v>38</v>
      </c>
    </row>
    <row r="10" spans="3:13" ht="30" x14ac:dyDescent="0.4">
      <c r="C10" s="67">
        <v>2019</v>
      </c>
    </row>
    <row r="16" spans="3:13" ht="25.5" x14ac:dyDescent="0.35">
      <c r="C16" s="139" t="s">
        <v>187</v>
      </c>
      <c r="D16" s="138"/>
      <c r="E16" s="138"/>
    </row>
    <row r="21" spans="9:9" ht="27" x14ac:dyDescent="0.35">
      <c r="I21" s="3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5" sqref="A5"/>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2" t="s">
        <v>148</v>
      </c>
      <c r="B1" s="40"/>
      <c r="C1" s="40"/>
      <c r="D1" s="40"/>
      <c r="E1" s="40"/>
      <c r="F1" s="40"/>
      <c r="G1" s="40"/>
      <c r="H1" s="40"/>
      <c r="I1" s="40"/>
      <c r="J1" s="40"/>
      <c r="K1" s="40"/>
      <c r="L1" s="40"/>
      <c r="M1" s="41"/>
      <c r="N1" s="41"/>
    </row>
    <row r="2" spans="1:14" ht="10.15" customHeight="1" x14ac:dyDescent="0.2"/>
    <row r="3" spans="1:14" s="12" customFormat="1" ht="15" customHeight="1" x14ac:dyDescent="0.25">
      <c r="A3" s="128" t="str">
        <f>PCMH</f>
        <v>Participating Entity #6</v>
      </c>
      <c r="B3" s="78"/>
    </row>
    <row r="4" spans="1:14" s="12" customFormat="1" ht="15" customHeight="1" x14ac:dyDescent="0.25">
      <c r="A4" s="129" t="s">
        <v>125</v>
      </c>
      <c r="B4" s="78"/>
    </row>
    <row r="5" spans="1:14" s="31" customFormat="1" ht="136.1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78"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B13" sqref="B13"/>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51" t="str">
        <f>PCMH</f>
        <v>Participating Entity #6</v>
      </c>
      <c r="B1" s="253"/>
    </row>
    <row r="2" spans="1:7" ht="15.75" x14ac:dyDescent="0.25">
      <c r="A2" s="254" t="s">
        <v>22</v>
      </c>
      <c r="B2" s="255"/>
    </row>
    <row r="3" spans="1:7" ht="15.75" x14ac:dyDescent="0.25">
      <c r="A3" s="63" t="s">
        <v>27</v>
      </c>
      <c r="B3" s="64" t="s">
        <v>23</v>
      </c>
    </row>
    <row r="4" spans="1:7" ht="47.45" customHeight="1" x14ac:dyDescent="0.2">
      <c r="A4" s="77" t="s">
        <v>70</v>
      </c>
      <c r="B4" s="116" t="s">
        <v>74</v>
      </c>
    </row>
    <row r="5" spans="1:7" s="26" customFormat="1" ht="21.6" customHeight="1" x14ac:dyDescent="0.2">
      <c r="A5" s="61" t="s">
        <v>95</v>
      </c>
      <c r="B5" s="116" t="s">
        <v>71</v>
      </c>
    </row>
    <row r="6" spans="1:7" s="131" customFormat="1" ht="64.150000000000006" customHeight="1" x14ac:dyDescent="0.2">
      <c r="A6" s="61" t="s">
        <v>96</v>
      </c>
      <c r="B6" s="116" t="s">
        <v>141</v>
      </c>
    </row>
    <row r="7" spans="1:7" s="26" customFormat="1" ht="47.45" customHeight="1" x14ac:dyDescent="0.2">
      <c r="A7" s="132" t="s">
        <v>68</v>
      </c>
      <c r="B7" s="116" t="s">
        <v>103</v>
      </c>
    </row>
    <row r="8" spans="1:7" s="27" customFormat="1" ht="78" customHeight="1" x14ac:dyDescent="0.2">
      <c r="A8" s="116" t="s">
        <v>17</v>
      </c>
      <c r="B8" s="35" t="s">
        <v>142</v>
      </c>
      <c r="G8" s="93"/>
    </row>
    <row r="9" spans="1:7" s="18" customFormat="1" ht="21.6" customHeight="1" x14ac:dyDescent="0.2">
      <c r="A9" s="61" t="s">
        <v>34</v>
      </c>
      <c r="B9" s="116" t="s">
        <v>33</v>
      </c>
    </row>
    <row r="10" spans="1:7" s="18" customFormat="1" ht="70.150000000000006" customHeight="1" x14ac:dyDescent="0.2">
      <c r="A10" s="132" t="s">
        <v>97</v>
      </c>
      <c r="B10" s="116" t="s">
        <v>143</v>
      </c>
    </row>
    <row r="11" spans="1:7" s="27" customFormat="1" ht="42.75" x14ac:dyDescent="0.2">
      <c r="A11" s="116" t="s">
        <v>98</v>
      </c>
      <c r="B11" s="116" t="s">
        <v>130</v>
      </c>
    </row>
    <row r="12" spans="1:7" s="27" customFormat="1" ht="54.6" customHeight="1" x14ac:dyDescent="0.2">
      <c r="A12" s="116" t="s">
        <v>39</v>
      </c>
      <c r="B12" s="116" t="s">
        <v>104</v>
      </c>
    </row>
    <row r="13" spans="1:7" s="27" customFormat="1" ht="169.9" customHeight="1" x14ac:dyDescent="0.2">
      <c r="A13" s="116" t="s">
        <v>40</v>
      </c>
      <c r="B13" s="116" t="s">
        <v>126</v>
      </c>
      <c r="G13" s="93"/>
    </row>
    <row r="14" spans="1:7" s="27" customFormat="1" ht="35.450000000000003" customHeight="1" x14ac:dyDescent="0.2">
      <c r="A14" s="116" t="s">
        <v>67</v>
      </c>
      <c r="B14" s="116" t="s">
        <v>119</v>
      </c>
    </row>
    <row r="15" spans="1:7" s="18" customFormat="1" ht="71.25" x14ac:dyDescent="0.2">
      <c r="A15" s="61" t="s">
        <v>35</v>
      </c>
      <c r="B15" s="116" t="s">
        <v>45</v>
      </c>
    </row>
    <row r="16" spans="1:7" s="27" customFormat="1" ht="36" customHeight="1" x14ac:dyDescent="0.2">
      <c r="A16" s="61" t="s">
        <v>0</v>
      </c>
      <c r="B16" s="116" t="s">
        <v>32</v>
      </c>
    </row>
    <row r="17" spans="1:3" s="27" customFormat="1" ht="49.9" customHeight="1" x14ac:dyDescent="0.2">
      <c r="A17" s="116" t="s">
        <v>24</v>
      </c>
      <c r="B17" s="35" t="s">
        <v>105</v>
      </c>
    </row>
    <row r="18" spans="1:3" s="27" customFormat="1" ht="49.9" customHeight="1" x14ac:dyDescent="0.2">
      <c r="A18" s="116" t="s">
        <v>44</v>
      </c>
      <c r="B18" s="35" t="s">
        <v>46</v>
      </c>
    </row>
    <row r="19" spans="1:3" s="27" customFormat="1" ht="39" customHeight="1" x14ac:dyDescent="0.2">
      <c r="A19" s="116" t="s">
        <v>26</v>
      </c>
      <c r="B19" s="35" t="s">
        <v>21</v>
      </c>
    </row>
    <row r="20" spans="1:3" s="27" customFormat="1" ht="66" customHeight="1" x14ac:dyDescent="0.2">
      <c r="A20" s="116" t="s">
        <v>106</v>
      </c>
      <c r="B20" s="35" t="s">
        <v>102</v>
      </c>
    </row>
    <row r="21" spans="1:3" s="27" customFormat="1" ht="26.45" customHeight="1" x14ac:dyDescent="0.2">
      <c r="A21" s="116" t="s">
        <v>43</v>
      </c>
      <c r="B21" s="35" t="s">
        <v>72</v>
      </c>
      <c r="C21" s="26"/>
    </row>
    <row r="22" spans="1:3" s="27" customFormat="1" ht="67.150000000000006" customHeight="1" x14ac:dyDescent="0.2">
      <c r="A22" s="116" t="s">
        <v>99</v>
      </c>
      <c r="B22" s="35" t="s">
        <v>107</v>
      </c>
    </row>
    <row r="23" spans="1:3" s="27" customFormat="1" ht="26.45" customHeight="1" x14ac:dyDescent="0.2">
      <c r="A23" s="116" t="s">
        <v>41</v>
      </c>
      <c r="B23" s="35" t="s">
        <v>42</v>
      </c>
    </row>
    <row r="24" spans="1:3" s="27" customFormat="1" ht="71.25" x14ac:dyDescent="0.2">
      <c r="A24" s="116" t="s">
        <v>100</v>
      </c>
      <c r="B24" s="35" t="s">
        <v>108</v>
      </c>
    </row>
    <row r="25" spans="1:3" s="27" customFormat="1" ht="64.150000000000006" customHeight="1" x14ac:dyDescent="0.2">
      <c r="A25" s="116" t="s">
        <v>37</v>
      </c>
      <c r="B25" s="35" t="s">
        <v>144</v>
      </c>
    </row>
    <row r="26" spans="1:3" s="27" customFormat="1" ht="85.5" x14ac:dyDescent="0.2">
      <c r="A26" s="116" t="s">
        <v>69</v>
      </c>
      <c r="B26" s="35" t="s">
        <v>73</v>
      </c>
    </row>
    <row r="27" spans="1:3" s="27" customFormat="1" ht="171" x14ac:dyDescent="0.2">
      <c r="A27" s="116" t="s">
        <v>25</v>
      </c>
      <c r="B27" s="35" t="s">
        <v>127</v>
      </c>
    </row>
    <row r="28" spans="1:3" x14ac:dyDescent="0.2">
      <c r="B28" s="28"/>
    </row>
    <row r="29" spans="1:3" x14ac:dyDescent="0.2">
      <c r="B29" s="28"/>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13" sqref="A13"/>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19" t="str">
        <f>PCMH</f>
        <v>Participating Entity #6</v>
      </c>
    </row>
    <row r="2" spans="1:2" ht="15.75" x14ac:dyDescent="0.2">
      <c r="A2" s="120" t="s">
        <v>47</v>
      </c>
    </row>
    <row r="3" spans="1:2" s="7" customFormat="1" ht="333.6" customHeight="1" x14ac:dyDescent="0.2">
      <c r="A3" s="71" t="s">
        <v>149</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0"/>
  <sheetViews>
    <sheetView showGridLines="0" zoomScale="70" zoomScaleNormal="70" zoomScaleSheetLayoutView="90" workbookViewId="0">
      <selection activeCell="C30" sqref="C30"/>
    </sheetView>
  </sheetViews>
  <sheetFormatPr defaultColWidth="8.7109375" defaultRowHeight="15" x14ac:dyDescent="0.2"/>
  <cols>
    <col min="1" max="1" width="64.28515625" style="13" customWidth="1"/>
    <col min="2" max="5" width="9.7109375" style="22" customWidth="1"/>
    <col min="6" max="13" width="9.7109375" style="13" customWidth="1"/>
    <col min="14" max="16384" width="8.7109375" style="13"/>
  </cols>
  <sheetData>
    <row r="1" spans="1:16" x14ac:dyDescent="0.2">
      <c r="A1" s="53"/>
      <c r="B1" s="54"/>
      <c r="C1" s="54"/>
      <c r="D1" s="54"/>
      <c r="E1" s="54"/>
      <c r="F1" s="54"/>
      <c r="G1" s="54"/>
      <c r="H1" s="54"/>
      <c r="I1" s="54"/>
      <c r="J1" s="54"/>
      <c r="K1" s="54"/>
      <c r="L1" s="54"/>
      <c r="M1" s="54"/>
    </row>
    <row r="2" spans="1:16" s="46" customFormat="1" ht="15.75" x14ac:dyDescent="0.25">
      <c r="A2" s="202" t="str">
        <f>PCMH</f>
        <v>Participating Entity #6</v>
      </c>
      <c r="B2" s="203"/>
      <c r="C2" s="203"/>
      <c r="D2" s="203"/>
      <c r="E2" s="203"/>
      <c r="F2" s="203"/>
      <c r="G2" s="203"/>
      <c r="H2" s="203"/>
      <c r="I2" s="203"/>
      <c r="J2" s="203"/>
      <c r="K2" s="203"/>
      <c r="L2" s="203"/>
      <c r="M2" s="204"/>
    </row>
    <row r="3" spans="1:16" s="23" customFormat="1" ht="23.1" customHeight="1" x14ac:dyDescent="0.25">
      <c r="A3" s="122" t="s">
        <v>94</v>
      </c>
      <c r="B3" s="199">
        <v>2019</v>
      </c>
      <c r="C3" s="200"/>
      <c r="D3" s="200"/>
      <c r="E3" s="200"/>
      <c r="F3" s="200"/>
      <c r="G3" s="200"/>
      <c r="H3" s="200"/>
      <c r="I3" s="200"/>
      <c r="J3" s="200"/>
      <c r="K3" s="200"/>
      <c r="L3" s="200"/>
      <c r="M3" s="201"/>
    </row>
    <row r="4" spans="1:16" s="15" customFormat="1" ht="13.9" customHeight="1" x14ac:dyDescent="0.2">
      <c r="A4" s="79" t="s">
        <v>53</v>
      </c>
      <c r="B4" s="79" t="s">
        <v>54</v>
      </c>
      <c r="C4" s="79" t="s">
        <v>55</v>
      </c>
      <c r="D4" s="79" t="s">
        <v>56</v>
      </c>
      <c r="E4" s="79" t="s">
        <v>57</v>
      </c>
      <c r="F4" s="79" t="s">
        <v>58</v>
      </c>
      <c r="G4" s="79" t="s">
        <v>59</v>
      </c>
      <c r="H4" s="79" t="s">
        <v>60</v>
      </c>
      <c r="I4" s="79" t="s">
        <v>61</v>
      </c>
      <c r="J4" s="79" t="s">
        <v>62</v>
      </c>
      <c r="K4" s="79" t="s">
        <v>63</v>
      </c>
      <c r="L4" s="79" t="s">
        <v>64</v>
      </c>
      <c r="M4" s="79" t="s">
        <v>65</v>
      </c>
      <c r="N4" s="5"/>
    </row>
    <row r="5" spans="1:16" s="15" customFormat="1" ht="13.9" customHeight="1" x14ac:dyDescent="0.25">
      <c r="A5" s="91" t="s">
        <v>3</v>
      </c>
      <c r="B5" s="91" t="s">
        <v>4</v>
      </c>
      <c r="C5" s="91" t="s">
        <v>5</v>
      </c>
      <c r="D5" s="91" t="s">
        <v>6</v>
      </c>
      <c r="E5" s="91" t="s">
        <v>7</v>
      </c>
      <c r="F5" s="91" t="s">
        <v>8</v>
      </c>
      <c r="G5" s="91" t="s">
        <v>9</v>
      </c>
      <c r="H5" s="91" t="s">
        <v>10</v>
      </c>
      <c r="I5" s="91" t="s">
        <v>11</v>
      </c>
      <c r="J5" s="91" t="s">
        <v>12</v>
      </c>
      <c r="K5" s="91" t="s">
        <v>13</v>
      </c>
      <c r="L5" s="91" t="s">
        <v>14</v>
      </c>
      <c r="M5" s="91" t="s">
        <v>15</v>
      </c>
      <c r="N5" s="5"/>
    </row>
    <row r="6" spans="1:16" s="15" customFormat="1" ht="15" customHeight="1" x14ac:dyDescent="0.25">
      <c r="A6" s="86" t="s">
        <v>122</v>
      </c>
      <c r="B6" s="205">
        <v>48580</v>
      </c>
      <c r="C6" s="206"/>
      <c r="D6" s="206"/>
      <c r="E6" s="206"/>
      <c r="F6" s="206"/>
      <c r="G6" s="206"/>
      <c r="H6" s="206"/>
      <c r="I6" s="206"/>
      <c r="J6" s="206"/>
      <c r="K6" s="206"/>
      <c r="L6" s="206"/>
      <c r="M6" s="207"/>
      <c r="N6" s="5"/>
    </row>
    <row r="7" spans="1:16" s="15" customFormat="1" ht="18" customHeight="1" x14ac:dyDescent="0.25">
      <c r="A7" s="193" t="s">
        <v>145</v>
      </c>
      <c r="B7" s="194"/>
      <c r="C7" s="194"/>
      <c r="D7" s="194"/>
      <c r="E7" s="194"/>
      <c r="F7" s="194"/>
      <c r="G7" s="194"/>
      <c r="H7" s="194"/>
      <c r="I7" s="194"/>
      <c r="J7" s="194"/>
      <c r="K7" s="194"/>
      <c r="L7" s="194"/>
      <c r="M7" s="195"/>
      <c r="N7" s="5"/>
    </row>
    <row r="8" spans="1:16" s="18" customFormat="1" ht="27.6" customHeight="1" x14ac:dyDescent="0.2">
      <c r="A8" s="133" t="s">
        <v>36</v>
      </c>
      <c r="B8" s="208">
        <v>4592</v>
      </c>
      <c r="C8" s="209"/>
      <c r="D8" s="210"/>
      <c r="E8" s="189"/>
      <c r="F8" s="190"/>
      <c r="G8" s="191"/>
      <c r="H8" s="189"/>
      <c r="I8" s="190"/>
      <c r="J8" s="191"/>
      <c r="K8" s="189"/>
      <c r="L8" s="190"/>
      <c r="M8" s="191"/>
    </row>
    <row r="9" spans="1:16" s="84" customFormat="1" ht="27.6" customHeight="1" x14ac:dyDescent="0.2">
      <c r="A9" s="133" t="s">
        <v>31</v>
      </c>
      <c r="B9" s="208">
        <v>6412</v>
      </c>
      <c r="C9" s="209"/>
      <c r="D9" s="210"/>
      <c r="E9" s="189"/>
      <c r="F9" s="190"/>
      <c r="G9" s="191"/>
      <c r="H9" s="189"/>
      <c r="I9" s="190"/>
      <c r="J9" s="191"/>
      <c r="K9" s="189"/>
      <c r="L9" s="190"/>
      <c r="M9" s="191"/>
      <c r="N9" s="83"/>
    </row>
    <row r="10" spans="1:16" s="85" customFormat="1" ht="34.9" customHeight="1" x14ac:dyDescent="0.2">
      <c r="A10" s="134" t="s">
        <v>128</v>
      </c>
      <c r="B10" s="189"/>
      <c r="C10" s="190"/>
      <c r="D10" s="191"/>
      <c r="E10" s="189"/>
      <c r="F10" s="190"/>
      <c r="G10" s="191"/>
      <c r="H10" s="189"/>
      <c r="I10" s="190"/>
      <c r="J10" s="191"/>
      <c r="K10" s="189"/>
      <c r="L10" s="190"/>
      <c r="M10" s="191"/>
    </row>
    <row r="11" spans="1:16" s="84" customFormat="1" ht="27.6" customHeight="1" x14ac:dyDescent="0.2">
      <c r="A11" s="133" t="s">
        <v>30</v>
      </c>
      <c r="B11" s="208">
        <v>15154</v>
      </c>
      <c r="C11" s="209"/>
      <c r="D11" s="210"/>
      <c r="E11" s="189"/>
      <c r="F11" s="190"/>
      <c r="G11" s="191"/>
      <c r="H11" s="189"/>
      <c r="I11" s="190"/>
      <c r="J11" s="191"/>
      <c r="K11" s="189"/>
      <c r="L11" s="190"/>
      <c r="M11" s="191"/>
      <c r="N11" s="83"/>
    </row>
    <row r="12" spans="1:16" s="85" customFormat="1" ht="34.9" customHeight="1" x14ac:dyDescent="0.2">
      <c r="A12" s="134" t="s">
        <v>134</v>
      </c>
      <c r="B12" s="189">
        <v>136</v>
      </c>
      <c r="C12" s="190"/>
      <c r="D12" s="191"/>
      <c r="E12" s="189"/>
      <c r="F12" s="190"/>
      <c r="G12" s="191"/>
      <c r="H12" s="189"/>
      <c r="I12" s="190"/>
      <c r="J12" s="191"/>
      <c r="K12" s="189"/>
      <c r="L12" s="190"/>
      <c r="M12" s="191"/>
    </row>
    <row r="13" spans="1:16" s="21" customFormat="1" ht="34.15" customHeight="1" x14ac:dyDescent="0.2">
      <c r="A13" s="134" t="s">
        <v>135</v>
      </c>
      <c r="B13" s="189">
        <v>150</v>
      </c>
      <c r="C13" s="190"/>
      <c r="D13" s="191"/>
      <c r="E13" s="189"/>
      <c r="F13" s="190"/>
      <c r="G13" s="191"/>
      <c r="H13" s="189"/>
      <c r="I13" s="190"/>
      <c r="J13" s="191"/>
      <c r="K13" s="189"/>
      <c r="L13" s="190"/>
      <c r="M13" s="191"/>
      <c r="P13" s="18"/>
    </row>
    <row r="14" spans="1:16" ht="42" customHeight="1" x14ac:dyDescent="0.2">
      <c r="A14" s="134" t="s">
        <v>136</v>
      </c>
      <c r="B14" s="189">
        <v>106</v>
      </c>
      <c r="C14" s="190"/>
      <c r="D14" s="191"/>
      <c r="E14" s="189"/>
      <c r="F14" s="190"/>
      <c r="G14" s="191"/>
      <c r="H14" s="189"/>
      <c r="I14" s="190"/>
      <c r="J14" s="191"/>
      <c r="K14" s="189"/>
      <c r="L14" s="190"/>
      <c r="M14" s="191"/>
      <c r="P14" s="18"/>
    </row>
    <row r="15" spans="1:16" ht="15" customHeight="1" x14ac:dyDescent="0.2">
      <c r="A15" s="19"/>
      <c r="B15" s="19"/>
      <c r="C15" s="19"/>
      <c r="D15" s="19"/>
      <c r="E15" s="19"/>
      <c r="F15" s="19"/>
      <c r="G15" s="19"/>
      <c r="H15" s="19"/>
      <c r="I15" s="19"/>
      <c r="J15" s="19"/>
      <c r="K15" s="19"/>
      <c r="L15" s="19"/>
      <c r="M15" s="19"/>
      <c r="N15" s="18"/>
      <c r="P15" s="18"/>
    </row>
    <row r="16" spans="1:16" x14ac:dyDescent="0.2">
      <c r="A16" s="12" t="s">
        <v>16</v>
      </c>
      <c r="B16" s="25"/>
      <c r="C16" s="25"/>
      <c r="D16" s="25"/>
      <c r="E16" s="25"/>
      <c r="F16" s="12"/>
      <c r="G16" s="12"/>
      <c r="H16" s="12"/>
      <c r="I16" s="12"/>
      <c r="J16" s="12"/>
      <c r="K16" s="12"/>
      <c r="L16" s="12"/>
      <c r="M16" s="12"/>
      <c r="P16" s="18"/>
    </row>
    <row r="17" spans="1:13" ht="113.45" customHeight="1" x14ac:dyDescent="0.2">
      <c r="A17" s="192"/>
      <c r="B17" s="192"/>
      <c r="C17" s="192"/>
      <c r="D17" s="192"/>
      <c r="E17" s="192"/>
      <c r="F17" s="192"/>
      <c r="G17" s="192"/>
      <c r="H17" s="192"/>
      <c r="I17" s="192"/>
      <c r="J17" s="192"/>
      <c r="K17" s="192"/>
      <c r="L17" s="192"/>
      <c r="M17" s="192"/>
    </row>
    <row r="18" spans="1:13" s="78" customFormat="1" x14ac:dyDescent="0.2">
      <c r="A18" s="13"/>
      <c r="B18" s="22"/>
      <c r="C18" s="22"/>
      <c r="D18" s="22"/>
      <c r="E18" s="22"/>
      <c r="F18" s="13"/>
      <c r="G18" s="13"/>
      <c r="H18" s="13"/>
      <c r="I18" s="13"/>
      <c r="J18" s="13"/>
      <c r="K18" s="13"/>
      <c r="L18" s="13"/>
      <c r="M18" s="13"/>
    </row>
    <row r="20" spans="1:13" x14ac:dyDescent="0.2">
      <c r="A20" s="78"/>
      <c r="F20" s="78"/>
      <c r="G20" s="78"/>
      <c r="H20" s="78"/>
      <c r="I20" s="78"/>
      <c r="J20" s="78"/>
      <c r="K20" s="78"/>
      <c r="L20" s="78"/>
      <c r="M20" s="78"/>
    </row>
  </sheetData>
  <mergeCells count="33">
    <mergeCell ref="B6:M6"/>
    <mergeCell ref="K8:M8"/>
    <mergeCell ref="K9:M9"/>
    <mergeCell ref="K10:M10"/>
    <mergeCell ref="K11:M11"/>
    <mergeCell ref="B8:D8"/>
    <mergeCell ref="B9:D9"/>
    <mergeCell ref="B10:D10"/>
    <mergeCell ref="B11:D11"/>
    <mergeCell ref="H13:J13"/>
    <mergeCell ref="H14:J14"/>
    <mergeCell ref="K13:M13"/>
    <mergeCell ref="B3:M3"/>
    <mergeCell ref="K14:M14"/>
    <mergeCell ref="A2:M2"/>
    <mergeCell ref="E13:G13"/>
    <mergeCell ref="E14:G14"/>
    <mergeCell ref="E8:G8"/>
    <mergeCell ref="E9:G9"/>
    <mergeCell ref="E10:G10"/>
    <mergeCell ref="E11:G11"/>
    <mergeCell ref="K12:M12"/>
    <mergeCell ref="E12:G12"/>
    <mergeCell ref="B12:D12"/>
    <mergeCell ref="B13:D13"/>
    <mergeCell ref="B14:D14"/>
    <mergeCell ref="A17:M17"/>
    <mergeCell ref="A7:M7"/>
    <mergeCell ref="H8:J8"/>
    <mergeCell ref="H9:J9"/>
    <mergeCell ref="H10:J10"/>
    <mergeCell ref="H11:J11"/>
    <mergeCell ref="H12:J12"/>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89"/>
  <sheetViews>
    <sheetView showGridLines="0" zoomScale="80" zoomScaleNormal="80" zoomScaleSheetLayoutView="50" workbookViewId="0">
      <selection activeCell="H13" sqref="H12:H13"/>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2" width="8.7109375" style="13" customWidth="1"/>
    <col min="13" max="13" width="8.7109375" style="13"/>
    <col min="14" max="14" width="8.7109375" style="13" customWidth="1"/>
    <col min="15" max="18" width="8.7109375" style="13"/>
    <col min="19" max="21" width="0" style="13" hidden="1" customWidth="1"/>
    <col min="22" max="16384" width="8.7109375" style="13"/>
  </cols>
  <sheetData>
    <row r="1" spans="1:17" s="12" customFormat="1" ht="15.6" customHeight="1" x14ac:dyDescent="0.2">
      <c r="A1" s="10"/>
      <c r="B1" s="10"/>
      <c r="C1" s="42"/>
      <c r="D1" s="43"/>
      <c r="E1" s="10"/>
      <c r="F1" s="10"/>
      <c r="G1" s="44"/>
      <c r="H1" s="44"/>
      <c r="I1" s="44"/>
      <c r="J1" s="45"/>
      <c r="K1" s="84"/>
      <c r="L1" s="84"/>
      <c r="M1" s="38"/>
      <c r="N1" s="13"/>
      <c r="O1" s="32"/>
      <c r="P1" s="32"/>
      <c r="Q1" s="32"/>
    </row>
    <row r="2" spans="1:17" ht="15.75" x14ac:dyDescent="0.25">
      <c r="A2" s="202" t="str">
        <f>PCMH</f>
        <v>Participating Entity #6</v>
      </c>
      <c r="B2" s="203"/>
      <c r="C2" s="203"/>
      <c r="D2" s="203"/>
      <c r="E2" s="203"/>
      <c r="F2" s="204"/>
      <c r="G2" s="38"/>
      <c r="H2" s="38"/>
      <c r="I2" s="38"/>
      <c r="J2" s="38"/>
      <c r="K2" s="84"/>
      <c r="L2" s="84"/>
      <c r="M2" s="38"/>
    </row>
    <row r="3" spans="1:17" ht="15.75" x14ac:dyDescent="0.25">
      <c r="A3" s="122" t="s">
        <v>48</v>
      </c>
      <c r="B3" s="123"/>
      <c r="C3" s="123"/>
      <c r="D3" s="123"/>
      <c r="E3" s="200"/>
      <c r="F3" s="201"/>
      <c r="G3" s="38"/>
      <c r="H3" s="38"/>
      <c r="I3" s="38"/>
      <c r="J3" s="38"/>
      <c r="K3" s="84"/>
      <c r="L3" s="84"/>
      <c r="M3" s="38"/>
    </row>
    <row r="4" spans="1:17" s="46" customFormat="1" ht="14.25" x14ac:dyDescent="0.2">
      <c r="A4" s="49" t="s">
        <v>53</v>
      </c>
      <c r="B4" s="49" t="s">
        <v>54</v>
      </c>
      <c r="C4" s="49" t="s">
        <v>55</v>
      </c>
      <c r="D4" s="49" t="s">
        <v>56</v>
      </c>
      <c r="E4" s="217" t="s">
        <v>57</v>
      </c>
      <c r="F4" s="218"/>
      <c r="G4" s="38"/>
      <c r="H4" s="38"/>
      <c r="I4" s="38"/>
      <c r="J4" s="38"/>
      <c r="K4" s="84"/>
      <c r="L4" s="84"/>
    </row>
    <row r="5" spans="1:17" s="38" customFormat="1" ht="44.45" customHeight="1" x14ac:dyDescent="0.25">
      <c r="A5" s="87" t="s">
        <v>29</v>
      </c>
      <c r="B5" s="87" t="s">
        <v>49</v>
      </c>
      <c r="C5" s="87" t="s">
        <v>85</v>
      </c>
      <c r="D5" s="87" t="s">
        <v>84</v>
      </c>
      <c r="E5" s="219" t="s">
        <v>86</v>
      </c>
      <c r="F5" s="219"/>
      <c r="K5" s="15"/>
    </row>
    <row r="6" spans="1:17" s="38" customFormat="1" ht="21" customHeight="1" x14ac:dyDescent="0.2">
      <c r="A6" s="110"/>
      <c r="B6" s="110" t="s">
        <v>51</v>
      </c>
      <c r="C6" s="92">
        <v>1</v>
      </c>
      <c r="D6" s="70">
        <v>0.4</v>
      </c>
      <c r="E6" s="220" t="s">
        <v>170</v>
      </c>
      <c r="F6" s="220"/>
      <c r="K6" s="105"/>
    </row>
    <row r="7" spans="1:17" s="38" customFormat="1" ht="21" customHeight="1" x14ac:dyDescent="0.2">
      <c r="A7" s="110"/>
      <c r="B7" s="110" t="s">
        <v>50</v>
      </c>
      <c r="C7" s="92">
        <v>1</v>
      </c>
      <c r="D7" s="70">
        <v>0.3</v>
      </c>
      <c r="E7" s="220" t="s">
        <v>171</v>
      </c>
      <c r="F7" s="220"/>
      <c r="K7" s="105"/>
    </row>
    <row r="8" spans="1:17" s="38" customFormat="1" ht="21" customHeight="1" x14ac:dyDescent="0.2">
      <c r="A8" s="110"/>
      <c r="B8" s="110" t="s">
        <v>50</v>
      </c>
      <c r="C8" s="92">
        <v>1</v>
      </c>
      <c r="D8" s="70">
        <v>0.3</v>
      </c>
      <c r="E8" s="220" t="s">
        <v>172</v>
      </c>
      <c r="F8" s="220"/>
      <c r="K8" s="105"/>
    </row>
    <row r="9" spans="1:17" s="38" customFormat="1" ht="21" customHeight="1" x14ac:dyDescent="0.2">
      <c r="A9" s="110"/>
      <c r="B9" s="110" t="s">
        <v>50</v>
      </c>
      <c r="C9" s="92">
        <v>1</v>
      </c>
      <c r="D9" s="70">
        <v>0.2</v>
      </c>
      <c r="E9" s="146" t="s">
        <v>173</v>
      </c>
      <c r="F9" s="146"/>
      <c r="K9" s="105"/>
    </row>
    <row r="10" spans="1:17" s="38" customFormat="1" ht="21" customHeight="1" x14ac:dyDescent="0.2">
      <c r="A10" s="110"/>
      <c r="B10" s="110" t="s">
        <v>50</v>
      </c>
      <c r="C10" s="92">
        <v>1</v>
      </c>
      <c r="D10" s="70">
        <v>0.2</v>
      </c>
      <c r="E10" s="146" t="s">
        <v>171</v>
      </c>
      <c r="F10" s="146"/>
      <c r="K10" s="105"/>
    </row>
    <row r="11" spans="1:17" s="84" customFormat="1" ht="14.25" x14ac:dyDescent="0.2">
      <c r="A11" s="110"/>
      <c r="B11" s="110" t="s">
        <v>50</v>
      </c>
      <c r="C11" s="92">
        <v>1</v>
      </c>
      <c r="D11" s="70">
        <v>0.2</v>
      </c>
      <c r="E11" s="146" t="s">
        <v>174</v>
      </c>
      <c r="F11" s="146"/>
    </row>
    <row r="12" spans="1:17" s="84" customFormat="1" x14ac:dyDescent="0.2">
      <c r="A12" s="149"/>
      <c r="B12" s="102"/>
      <c r="C12" s="149">
        <v>1</v>
      </c>
      <c r="D12" s="70">
        <v>0.28000000000000003</v>
      </c>
      <c r="E12" s="146" t="s">
        <v>175</v>
      </c>
      <c r="F12" s="146"/>
    </row>
    <row r="13" spans="1:17" s="15" customFormat="1" x14ac:dyDescent="0.2">
      <c r="A13" s="149"/>
      <c r="B13" s="102"/>
      <c r="C13" s="149">
        <v>1</v>
      </c>
      <c r="D13" s="150">
        <v>0.2</v>
      </c>
      <c r="E13" s="146"/>
      <c r="F13" s="146"/>
    </row>
    <row r="14" spans="1:17" s="18" customFormat="1" x14ac:dyDescent="0.2">
      <c r="A14" s="149"/>
      <c r="B14" s="102"/>
      <c r="C14" s="149">
        <v>1</v>
      </c>
      <c r="D14" s="150">
        <v>0.2</v>
      </c>
      <c r="E14" s="146"/>
      <c r="F14" s="146"/>
    </row>
    <row r="15" spans="1:17" s="18" customFormat="1" x14ac:dyDescent="0.2">
      <c r="A15" s="149"/>
      <c r="B15" s="102"/>
      <c r="C15" s="149">
        <v>1</v>
      </c>
      <c r="D15" s="150">
        <v>0.2</v>
      </c>
      <c r="E15" s="146"/>
      <c r="F15" s="146"/>
    </row>
    <row r="16" spans="1:17" s="12" customFormat="1" ht="15.6" customHeight="1" x14ac:dyDescent="0.2">
      <c r="A16" s="10"/>
      <c r="B16" s="10"/>
      <c r="C16" s="42"/>
      <c r="D16" s="43"/>
      <c r="E16" s="10"/>
      <c r="F16" s="10"/>
      <c r="G16" s="44"/>
      <c r="H16" s="44"/>
      <c r="I16" s="44"/>
      <c r="J16" s="45"/>
      <c r="K16" s="52"/>
      <c r="L16" s="52"/>
      <c r="M16" s="32"/>
      <c r="N16" s="32"/>
      <c r="O16" s="32"/>
      <c r="P16" s="32"/>
      <c r="Q16" s="32"/>
    </row>
    <row r="17" spans="1:17" s="12" customFormat="1" ht="17.100000000000001" customHeight="1" x14ac:dyDescent="0.2">
      <c r="A17" s="211" t="s">
        <v>52</v>
      </c>
      <c r="B17" s="212"/>
      <c r="C17" s="212"/>
      <c r="D17" s="212"/>
      <c r="E17" s="212"/>
      <c r="F17" s="212"/>
      <c r="G17" s="212"/>
      <c r="H17" s="212"/>
      <c r="I17" s="212"/>
      <c r="J17" s="212"/>
      <c r="K17" s="213"/>
      <c r="L17" s="47"/>
      <c r="M17" s="32"/>
      <c r="N17" s="32"/>
      <c r="O17" s="32"/>
      <c r="P17" s="32"/>
      <c r="Q17" s="32"/>
    </row>
    <row r="18" spans="1:17" x14ac:dyDescent="0.2">
      <c r="A18" s="214"/>
      <c r="B18" s="215"/>
      <c r="C18" s="215"/>
      <c r="D18" s="215"/>
      <c r="E18" s="215"/>
      <c r="F18" s="215"/>
      <c r="G18" s="215"/>
      <c r="H18" s="215"/>
      <c r="I18" s="215"/>
      <c r="J18" s="215"/>
      <c r="K18" s="216"/>
    </row>
    <row r="19" spans="1:17" s="12" customFormat="1" ht="15.6" customHeight="1" x14ac:dyDescent="0.2">
      <c r="A19" s="10"/>
      <c r="B19" s="10"/>
      <c r="C19" s="42"/>
      <c r="D19" s="43"/>
      <c r="E19" s="10"/>
      <c r="F19" s="10"/>
      <c r="G19" s="44"/>
      <c r="H19" s="44"/>
      <c r="I19" s="44"/>
      <c r="J19" s="45"/>
      <c r="K19" s="52"/>
      <c r="L19" s="52"/>
      <c r="M19" s="32"/>
      <c r="N19" s="32"/>
      <c r="O19" s="32"/>
      <c r="P19" s="32"/>
      <c r="Q19" s="32"/>
    </row>
    <row r="20" spans="1:17" s="20" customFormat="1" x14ac:dyDescent="0.2">
      <c r="A20" s="53"/>
      <c r="B20" s="53"/>
      <c r="C20" s="53"/>
      <c r="D20" s="53"/>
      <c r="E20" s="53"/>
      <c r="F20" s="53"/>
      <c r="G20" s="53"/>
      <c r="H20" s="53"/>
      <c r="I20" s="53"/>
      <c r="J20" s="53"/>
      <c r="K20" s="14"/>
      <c r="L20" s="14"/>
    </row>
    <row r="21" spans="1:17" ht="31.5" x14ac:dyDescent="0.25">
      <c r="A21" s="121" t="str">
        <f>PCMH</f>
        <v>Participating Entity #6</v>
      </c>
      <c r="B21" s="80"/>
      <c r="C21" s="72"/>
      <c r="D21" s="72"/>
      <c r="E21" s="72"/>
      <c r="F21" s="72"/>
      <c r="G21" s="72"/>
      <c r="H21" s="72"/>
      <c r="I21" s="72"/>
      <c r="J21" s="72"/>
      <c r="K21" s="73"/>
      <c r="L21" s="85"/>
      <c r="M21" s="178"/>
      <c r="N21" s="38"/>
    </row>
    <row r="22" spans="1:17" s="46" customFormat="1" ht="15.75" x14ac:dyDescent="0.25">
      <c r="A22" s="122" t="s">
        <v>123</v>
      </c>
      <c r="B22" s="101"/>
      <c r="C22" s="101"/>
      <c r="D22" s="101"/>
      <c r="E22" s="50"/>
      <c r="F22" s="50"/>
      <c r="G22" s="50"/>
      <c r="H22" s="50"/>
      <c r="I22" s="50"/>
      <c r="J22" s="50"/>
      <c r="K22" s="60"/>
      <c r="L22" s="85"/>
    </row>
    <row r="23" spans="1:17" s="38" customFormat="1" ht="14.25" x14ac:dyDescent="0.2">
      <c r="A23" s="56" t="s">
        <v>53</v>
      </c>
      <c r="B23" s="56" t="s">
        <v>54</v>
      </c>
      <c r="C23" s="56" t="s">
        <v>55</v>
      </c>
      <c r="D23" s="56" t="s">
        <v>56</v>
      </c>
      <c r="E23" s="56" t="s">
        <v>57</v>
      </c>
      <c r="F23" s="56" t="s">
        <v>58</v>
      </c>
      <c r="G23" s="56" t="s">
        <v>59</v>
      </c>
      <c r="H23" s="56" t="s">
        <v>60</v>
      </c>
      <c r="I23" s="56" t="s">
        <v>61</v>
      </c>
      <c r="J23" s="56" t="s">
        <v>62</v>
      </c>
      <c r="K23" s="56" t="s">
        <v>63</v>
      </c>
      <c r="L23" s="18"/>
    </row>
    <row r="24" spans="1:17" s="105" customFormat="1" ht="77.45" customHeight="1" x14ac:dyDescent="0.25">
      <c r="A24" s="130" t="s">
        <v>29</v>
      </c>
      <c r="B24" s="130" t="s">
        <v>110</v>
      </c>
      <c r="C24" s="130" t="s">
        <v>85</v>
      </c>
      <c r="D24" s="130" t="s">
        <v>87</v>
      </c>
      <c r="E24" s="130" t="s">
        <v>88</v>
      </c>
      <c r="F24" s="130" t="s">
        <v>89</v>
      </c>
      <c r="G24" s="130" t="s">
        <v>90</v>
      </c>
      <c r="H24" s="130" t="s">
        <v>86</v>
      </c>
      <c r="I24" s="130" t="s">
        <v>91</v>
      </c>
      <c r="J24" s="130" t="s">
        <v>92</v>
      </c>
      <c r="K24" s="130" t="s">
        <v>93</v>
      </c>
      <c r="L24" s="85"/>
      <c r="M24" s="85"/>
    </row>
    <row r="25" spans="1:17" s="15" customFormat="1" ht="15.75" x14ac:dyDescent="0.25">
      <c r="A25" s="185"/>
      <c r="B25" s="92" t="s">
        <v>112</v>
      </c>
      <c r="C25" s="151">
        <v>1</v>
      </c>
      <c r="D25" s="152">
        <v>1</v>
      </c>
      <c r="E25" s="153">
        <v>13</v>
      </c>
      <c r="F25" s="97">
        <v>43472</v>
      </c>
      <c r="G25" s="97"/>
      <c r="H25" s="97"/>
      <c r="I25" s="39"/>
      <c r="J25" s="98"/>
      <c r="K25" s="68"/>
      <c r="L25" s="18"/>
      <c r="M25" s="13"/>
    </row>
    <row r="26" spans="1:17" s="15" customFormat="1" ht="15.75" x14ac:dyDescent="0.25">
      <c r="A26" s="186"/>
      <c r="B26" s="92" t="s">
        <v>111</v>
      </c>
      <c r="C26" s="69">
        <v>1</v>
      </c>
      <c r="D26" s="95">
        <v>0.1</v>
      </c>
      <c r="E26" s="96">
        <v>13</v>
      </c>
      <c r="F26" s="177">
        <v>41253</v>
      </c>
      <c r="G26" s="97"/>
      <c r="H26" s="97"/>
      <c r="I26" s="39"/>
      <c r="J26" s="98"/>
      <c r="K26" s="68"/>
      <c r="L26" s="18"/>
      <c r="M26" s="13"/>
    </row>
    <row r="27" spans="1:17" s="18" customFormat="1" ht="29.25" x14ac:dyDescent="0.25">
      <c r="A27" s="186"/>
      <c r="B27" s="92" t="s">
        <v>111</v>
      </c>
      <c r="C27" s="69">
        <v>1</v>
      </c>
      <c r="D27" s="95">
        <v>0.25</v>
      </c>
      <c r="E27" s="96"/>
      <c r="F27" s="154">
        <v>37718</v>
      </c>
      <c r="G27" s="97"/>
      <c r="H27" s="97" t="s">
        <v>176</v>
      </c>
      <c r="I27" s="181">
        <v>15.980835044490075</v>
      </c>
      <c r="J27" s="180"/>
      <c r="K27" s="68" t="s">
        <v>177</v>
      </c>
      <c r="M27" s="13"/>
    </row>
    <row r="28" spans="1:17" ht="15.75" x14ac:dyDescent="0.25">
      <c r="A28" s="186"/>
      <c r="B28" s="92" t="s">
        <v>111</v>
      </c>
      <c r="C28" s="69">
        <v>1</v>
      </c>
      <c r="D28" s="95">
        <v>0.63</v>
      </c>
      <c r="E28" s="96">
        <v>13</v>
      </c>
      <c r="F28" s="154">
        <v>42156</v>
      </c>
      <c r="G28" s="97"/>
      <c r="H28" s="97" t="s">
        <v>176</v>
      </c>
      <c r="I28" s="181">
        <v>3.8302532511978096</v>
      </c>
      <c r="J28" s="180"/>
      <c r="K28" s="68" t="s">
        <v>178</v>
      </c>
    </row>
    <row r="29" spans="1:17" x14ac:dyDescent="0.2">
      <c r="A29" s="187"/>
      <c r="B29" s="92" t="s">
        <v>111</v>
      </c>
      <c r="C29" s="69">
        <v>1</v>
      </c>
      <c r="D29" s="95">
        <v>0.63</v>
      </c>
      <c r="E29" s="96">
        <v>13</v>
      </c>
      <c r="F29" s="155">
        <v>43031</v>
      </c>
      <c r="G29" s="97"/>
      <c r="H29" s="97" t="s">
        <v>176</v>
      </c>
      <c r="I29" s="181">
        <v>1.4346338124572211</v>
      </c>
      <c r="J29" s="180"/>
      <c r="K29" s="68" t="s">
        <v>178</v>
      </c>
      <c r="L29" s="18"/>
      <c r="M29" s="38"/>
    </row>
    <row r="30" spans="1:17" s="15" customFormat="1" ht="15.75" x14ac:dyDescent="0.2">
      <c r="A30" s="188"/>
      <c r="B30" s="92" t="s">
        <v>111</v>
      </c>
      <c r="C30" s="69">
        <v>1</v>
      </c>
      <c r="D30" s="95">
        <v>0.63</v>
      </c>
      <c r="E30" s="96">
        <v>13</v>
      </c>
      <c r="F30" s="156">
        <v>43108</v>
      </c>
      <c r="G30" s="97"/>
      <c r="H30" s="97" t="s">
        <v>176</v>
      </c>
      <c r="I30" s="181">
        <v>1.2238193018480492</v>
      </c>
      <c r="J30" s="180"/>
      <c r="K30" s="68" t="s">
        <v>178</v>
      </c>
      <c r="L30" s="18"/>
      <c r="N30" s="18"/>
    </row>
    <row r="31" spans="1:17" s="84" customFormat="1" x14ac:dyDescent="0.2">
      <c r="A31" s="110"/>
      <c r="B31" s="92" t="s">
        <v>112</v>
      </c>
      <c r="C31" s="69">
        <v>1</v>
      </c>
      <c r="D31" s="95">
        <v>0.25</v>
      </c>
      <c r="E31" s="96">
        <v>3</v>
      </c>
      <c r="F31" s="154">
        <v>39699</v>
      </c>
      <c r="G31" s="97"/>
      <c r="H31" s="97" t="s">
        <v>179</v>
      </c>
      <c r="I31" s="181">
        <v>10.557152635181383</v>
      </c>
      <c r="J31" s="180">
        <v>11</v>
      </c>
      <c r="K31" s="68" t="s">
        <v>180</v>
      </c>
      <c r="L31" s="85"/>
      <c r="N31" s="85"/>
    </row>
    <row r="32" spans="1:17" s="84" customFormat="1" x14ac:dyDescent="0.2">
      <c r="A32" s="110"/>
      <c r="B32" s="92" t="s">
        <v>112</v>
      </c>
      <c r="C32" s="69">
        <v>1</v>
      </c>
      <c r="D32" s="95">
        <v>1</v>
      </c>
      <c r="E32" s="96">
        <v>1</v>
      </c>
      <c r="F32" s="154">
        <v>42556</v>
      </c>
      <c r="G32" s="97"/>
      <c r="H32" s="97" t="s">
        <v>181</v>
      </c>
      <c r="I32" s="181">
        <v>2.7351129363449691</v>
      </c>
      <c r="J32" s="180">
        <v>40</v>
      </c>
      <c r="K32" s="68"/>
      <c r="L32" s="85"/>
      <c r="N32" s="85"/>
    </row>
    <row r="33" spans="1:14" s="84" customFormat="1" x14ac:dyDescent="0.2">
      <c r="A33" s="149"/>
      <c r="B33" s="92" t="s">
        <v>112</v>
      </c>
      <c r="C33" s="69">
        <v>1</v>
      </c>
      <c r="D33" s="95">
        <v>1</v>
      </c>
      <c r="E33" s="96">
        <v>3</v>
      </c>
      <c r="F33" s="154">
        <v>35618</v>
      </c>
      <c r="G33" s="97"/>
      <c r="H33" s="97"/>
      <c r="I33" s="181">
        <v>21.730321697467488</v>
      </c>
      <c r="J33" s="180"/>
      <c r="K33" s="68"/>
      <c r="L33" s="85"/>
      <c r="N33" s="85"/>
    </row>
    <row r="34" spans="1:14" s="84" customFormat="1" x14ac:dyDescent="0.2">
      <c r="A34" s="149"/>
      <c r="B34" s="92" t="s">
        <v>111</v>
      </c>
      <c r="C34" s="69">
        <v>1</v>
      </c>
      <c r="D34" s="95">
        <v>1</v>
      </c>
      <c r="E34" s="96">
        <v>6</v>
      </c>
      <c r="F34" s="154">
        <v>42282</v>
      </c>
      <c r="G34" s="97"/>
      <c r="H34" s="97"/>
      <c r="I34" s="181">
        <v>3.485284052019165</v>
      </c>
      <c r="J34" s="180"/>
      <c r="K34" s="68"/>
      <c r="L34" s="85"/>
      <c r="N34" s="85"/>
    </row>
    <row r="35" spans="1:14" s="84" customFormat="1" x14ac:dyDescent="0.2">
      <c r="A35" s="149"/>
      <c r="B35" s="92" t="s">
        <v>111</v>
      </c>
      <c r="C35" s="69">
        <v>1</v>
      </c>
      <c r="D35" s="95">
        <v>1</v>
      </c>
      <c r="E35" s="96">
        <v>6</v>
      </c>
      <c r="F35" s="154">
        <v>41862</v>
      </c>
      <c r="G35" s="97"/>
      <c r="H35" s="97"/>
      <c r="I35" s="181">
        <v>4.6351813826146477</v>
      </c>
      <c r="J35" s="180"/>
      <c r="K35" s="68"/>
      <c r="L35" s="85"/>
      <c r="N35" s="85"/>
    </row>
    <row r="36" spans="1:14" s="84" customFormat="1" ht="28.5" x14ac:dyDescent="0.2">
      <c r="A36" s="149"/>
      <c r="B36" s="92" t="s">
        <v>111</v>
      </c>
      <c r="C36" s="69">
        <v>1</v>
      </c>
      <c r="D36" s="95">
        <v>0.2</v>
      </c>
      <c r="E36" s="96">
        <v>3</v>
      </c>
      <c r="F36" s="154">
        <v>34613</v>
      </c>
      <c r="G36" s="97"/>
      <c r="H36" s="97" t="s">
        <v>182</v>
      </c>
      <c r="I36" s="181">
        <v>24.481861738535251</v>
      </c>
      <c r="J36" s="180"/>
      <c r="K36" s="68"/>
      <c r="L36" s="85"/>
      <c r="N36" s="85"/>
    </row>
    <row r="37" spans="1:14" s="84" customFormat="1" x14ac:dyDescent="0.2">
      <c r="A37" s="149"/>
      <c r="B37" s="92" t="s">
        <v>111</v>
      </c>
      <c r="C37" s="69">
        <v>1</v>
      </c>
      <c r="D37" s="157">
        <v>1</v>
      </c>
      <c r="E37" s="158">
        <v>2</v>
      </c>
      <c r="F37" s="154">
        <v>38222</v>
      </c>
      <c r="G37" s="97"/>
      <c r="H37" s="97"/>
      <c r="I37" s="181">
        <v>14.600958247775496</v>
      </c>
      <c r="J37" s="180"/>
      <c r="K37" s="68" t="s">
        <v>185</v>
      </c>
      <c r="L37" s="85"/>
      <c r="N37" s="85"/>
    </row>
    <row r="38" spans="1:14" s="18" customFormat="1" ht="15.75" x14ac:dyDescent="0.25">
      <c r="A38" s="159"/>
      <c r="B38" s="92" t="s">
        <v>111</v>
      </c>
      <c r="C38" s="69">
        <v>1</v>
      </c>
      <c r="D38" s="95">
        <v>0.1</v>
      </c>
      <c r="E38" s="160">
        <v>2</v>
      </c>
      <c r="F38" s="154">
        <v>41247</v>
      </c>
      <c r="G38" s="97"/>
      <c r="H38" s="97"/>
      <c r="I38" s="181">
        <v>6.3189596167008899</v>
      </c>
      <c r="J38" s="180"/>
      <c r="K38" s="68" t="s">
        <v>183</v>
      </c>
      <c r="N38" s="13"/>
    </row>
    <row r="39" spans="1:14" s="18" customFormat="1" ht="15.75" x14ac:dyDescent="0.25">
      <c r="A39" s="159"/>
      <c r="B39" s="92" t="s">
        <v>111</v>
      </c>
      <c r="C39" s="69">
        <v>1</v>
      </c>
      <c r="D39" s="95">
        <v>0.1</v>
      </c>
      <c r="E39" s="160">
        <v>2</v>
      </c>
      <c r="F39" s="154">
        <v>42562</v>
      </c>
      <c r="G39" s="97"/>
      <c r="H39" s="97"/>
      <c r="I39" s="181">
        <v>2.7186858316221767</v>
      </c>
      <c r="J39" s="180"/>
      <c r="K39" s="68" t="s">
        <v>183</v>
      </c>
      <c r="L39" s="44"/>
      <c r="N39" s="13"/>
    </row>
    <row r="40" spans="1:14" s="18" customFormat="1" x14ac:dyDescent="0.2">
      <c r="A40" s="161"/>
      <c r="B40" s="162" t="s">
        <v>111</v>
      </c>
      <c r="C40" s="163">
        <v>1</v>
      </c>
      <c r="D40" s="164">
        <v>0.1</v>
      </c>
      <c r="E40" s="96">
        <v>2</v>
      </c>
      <c r="F40" s="165">
        <v>42653</v>
      </c>
      <c r="G40" s="166"/>
      <c r="H40" s="166"/>
      <c r="I40" s="181">
        <v>2.4695414099931554</v>
      </c>
      <c r="J40" s="173"/>
      <c r="K40" s="167" t="s">
        <v>183</v>
      </c>
      <c r="L40" s="44"/>
    </row>
    <row r="41" spans="1:14" ht="17.25" customHeight="1" x14ac:dyDescent="0.2">
      <c r="A41" s="161"/>
      <c r="B41" s="162" t="s">
        <v>111</v>
      </c>
      <c r="C41" s="163">
        <v>1</v>
      </c>
      <c r="D41" s="164">
        <v>0.1</v>
      </c>
      <c r="E41" s="96">
        <v>2</v>
      </c>
      <c r="F41" s="165">
        <v>39276</v>
      </c>
      <c r="G41" s="166"/>
      <c r="H41" s="166"/>
      <c r="I41" s="181">
        <v>11.715263518138261</v>
      </c>
      <c r="J41" s="173"/>
      <c r="K41" s="167" t="s">
        <v>183</v>
      </c>
    </row>
    <row r="42" spans="1:14" x14ac:dyDescent="0.2">
      <c r="A42" s="161"/>
      <c r="B42" s="162" t="s">
        <v>111</v>
      </c>
      <c r="C42" s="163">
        <v>1</v>
      </c>
      <c r="D42" s="164">
        <v>0.1</v>
      </c>
      <c r="E42" s="96">
        <v>2</v>
      </c>
      <c r="F42" s="155">
        <v>38292</v>
      </c>
      <c r="G42" s="166"/>
      <c r="H42" s="166"/>
      <c r="I42" s="181">
        <v>14.40930869267625</v>
      </c>
      <c r="J42" s="173"/>
      <c r="K42" s="167" t="s">
        <v>183</v>
      </c>
    </row>
    <row r="43" spans="1:14" ht="15.75" x14ac:dyDescent="0.25">
      <c r="A43" s="161"/>
      <c r="B43" s="162" t="s">
        <v>111</v>
      </c>
      <c r="C43" s="163">
        <v>1</v>
      </c>
      <c r="D43" s="164">
        <v>0.1</v>
      </c>
      <c r="E43" s="96">
        <v>1</v>
      </c>
      <c r="F43" s="168">
        <v>42310</v>
      </c>
      <c r="G43" s="166"/>
      <c r="H43" s="166"/>
      <c r="I43" s="181">
        <v>3.4086242299794662</v>
      </c>
      <c r="J43" s="173"/>
      <c r="K43" s="167" t="s">
        <v>183</v>
      </c>
    </row>
    <row r="44" spans="1:14" ht="15.75" x14ac:dyDescent="0.25">
      <c r="A44" s="161"/>
      <c r="B44" s="162" t="s">
        <v>111</v>
      </c>
      <c r="C44" s="163">
        <v>1</v>
      </c>
      <c r="D44" s="164">
        <v>0.1</v>
      </c>
      <c r="E44" s="96">
        <v>3</v>
      </c>
      <c r="F44" s="168">
        <v>43108</v>
      </c>
      <c r="G44" s="166"/>
      <c r="H44" s="166"/>
      <c r="I44" s="181">
        <v>1.2238193018480492</v>
      </c>
      <c r="J44" s="173"/>
      <c r="K44" s="167" t="s">
        <v>183</v>
      </c>
    </row>
    <row r="45" spans="1:14" x14ac:dyDescent="0.2">
      <c r="A45" s="179"/>
      <c r="B45" s="162" t="s">
        <v>111</v>
      </c>
      <c r="C45" s="169">
        <v>0.8</v>
      </c>
      <c r="D45" s="164">
        <v>0.25</v>
      </c>
      <c r="E45" s="96">
        <v>1</v>
      </c>
      <c r="F45" s="170">
        <v>41199</v>
      </c>
      <c r="G45" s="166"/>
      <c r="H45" s="166" t="s">
        <v>176</v>
      </c>
      <c r="I45" s="181">
        <v>6.4503764544832309</v>
      </c>
      <c r="J45" s="173"/>
      <c r="K45" s="171" t="s">
        <v>184</v>
      </c>
    </row>
    <row r="46" spans="1:14" x14ac:dyDescent="0.2">
      <c r="A46" s="179"/>
      <c r="B46" s="162" t="s">
        <v>111</v>
      </c>
      <c r="C46" s="169">
        <v>1</v>
      </c>
      <c r="D46" s="164">
        <v>0.25</v>
      </c>
      <c r="E46" s="96">
        <v>1</v>
      </c>
      <c r="F46" s="170">
        <v>42857</v>
      </c>
      <c r="G46" s="166"/>
      <c r="H46" s="166" t="s">
        <v>176</v>
      </c>
      <c r="I46" s="181">
        <v>1.9110198494182067</v>
      </c>
      <c r="J46" s="173"/>
      <c r="K46" s="171" t="s">
        <v>184</v>
      </c>
    </row>
    <row r="47" spans="1:14" x14ac:dyDescent="0.2">
      <c r="A47" s="179"/>
      <c r="B47" s="162" t="s">
        <v>111</v>
      </c>
      <c r="C47" s="169">
        <v>1</v>
      </c>
      <c r="D47" s="164">
        <v>0.25</v>
      </c>
      <c r="E47" s="96">
        <v>1</v>
      </c>
      <c r="F47" s="170">
        <v>40735</v>
      </c>
      <c r="G47" s="166"/>
      <c r="H47" s="166" t="s">
        <v>176</v>
      </c>
      <c r="I47" s="181">
        <v>7.7207392197125255</v>
      </c>
      <c r="J47" s="173"/>
      <c r="K47" s="171" t="s">
        <v>184</v>
      </c>
    </row>
    <row r="48" spans="1:14" x14ac:dyDescent="0.2">
      <c r="A48" s="179"/>
      <c r="B48" s="162" t="s">
        <v>111</v>
      </c>
      <c r="C48" s="169">
        <v>1</v>
      </c>
      <c r="D48" s="164">
        <v>0.25</v>
      </c>
      <c r="E48" s="96">
        <v>1</v>
      </c>
      <c r="F48" s="156">
        <v>42625</v>
      </c>
      <c r="G48" s="166"/>
      <c r="H48" s="166" t="s">
        <v>176</v>
      </c>
      <c r="I48" s="181">
        <v>2.5462012320328542</v>
      </c>
      <c r="J48" s="173"/>
      <c r="K48" s="171" t="s">
        <v>184</v>
      </c>
    </row>
    <row r="49" spans="1:11" x14ac:dyDescent="0.2">
      <c r="A49" s="179"/>
      <c r="B49" s="162" t="s">
        <v>111</v>
      </c>
      <c r="C49" s="169">
        <v>1</v>
      </c>
      <c r="D49" s="164">
        <v>0.25</v>
      </c>
      <c r="E49" s="96">
        <v>1</v>
      </c>
      <c r="F49" s="156">
        <v>41172</v>
      </c>
      <c r="G49" s="166"/>
      <c r="H49" s="166" t="s">
        <v>176</v>
      </c>
      <c r="I49" s="181">
        <v>6.5242984257357977</v>
      </c>
      <c r="J49" s="173"/>
      <c r="K49" s="171" t="s">
        <v>184</v>
      </c>
    </row>
    <row r="50" spans="1:11" x14ac:dyDescent="0.2">
      <c r="A50" s="179"/>
      <c r="B50" s="162" t="s">
        <v>111</v>
      </c>
      <c r="C50" s="172">
        <v>1</v>
      </c>
      <c r="D50" s="164">
        <v>0.25</v>
      </c>
      <c r="E50" s="96">
        <v>1</v>
      </c>
      <c r="F50" s="156">
        <v>41540</v>
      </c>
      <c r="G50" s="166"/>
      <c r="H50" s="166" t="s">
        <v>176</v>
      </c>
      <c r="I50" s="181">
        <v>5.5167693360711842</v>
      </c>
      <c r="J50" s="173"/>
      <c r="K50" s="171" t="s">
        <v>184</v>
      </c>
    </row>
    <row r="51" spans="1:11" x14ac:dyDescent="0.2">
      <c r="A51" s="179"/>
      <c r="B51" s="162" t="s">
        <v>111</v>
      </c>
      <c r="C51" s="172">
        <v>1</v>
      </c>
      <c r="D51" s="164">
        <v>0.25</v>
      </c>
      <c r="E51" s="96">
        <v>1</v>
      </c>
      <c r="F51" s="156">
        <v>43199</v>
      </c>
      <c r="G51" s="166"/>
      <c r="H51" s="166" t="s">
        <v>176</v>
      </c>
      <c r="I51" s="181">
        <v>0.97467488021902804</v>
      </c>
      <c r="J51" s="173"/>
      <c r="K51" s="171" t="s">
        <v>184</v>
      </c>
    </row>
    <row r="52" spans="1:11" x14ac:dyDescent="0.2">
      <c r="A52" s="179"/>
      <c r="B52" s="162" t="s">
        <v>111</v>
      </c>
      <c r="C52" s="172">
        <v>0.4</v>
      </c>
      <c r="D52" s="164">
        <v>0.25</v>
      </c>
      <c r="E52" s="96">
        <v>1</v>
      </c>
      <c r="F52" s="156">
        <v>39815</v>
      </c>
      <c r="G52" s="166"/>
      <c r="H52" s="166" t="s">
        <v>176</v>
      </c>
      <c r="I52" s="181">
        <v>10.239561943874058</v>
      </c>
      <c r="J52" s="173"/>
      <c r="K52" s="171" t="s">
        <v>184</v>
      </c>
    </row>
    <row r="53" spans="1:11" x14ac:dyDescent="0.2">
      <c r="A53" s="179"/>
      <c r="B53" s="162" t="s">
        <v>111</v>
      </c>
      <c r="C53" s="163">
        <v>0.6</v>
      </c>
      <c r="D53" s="164">
        <v>0.25</v>
      </c>
      <c r="E53" s="96">
        <v>1</v>
      </c>
      <c r="F53" s="156">
        <v>41955</v>
      </c>
      <c r="G53" s="166"/>
      <c r="H53" s="166" t="s">
        <v>176</v>
      </c>
      <c r="I53" s="181">
        <v>4.3805612594113619</v>
      </c>
      <c r="J53" s="173"/>
      <c r="K53" s="171" t="s">
        <v>184</v>
      </c>
    </row>
    <row r="54" spans="1:11" x14ac:dyDescent="0.2">
      <c r="A54" s="179"/>
      <c r="B54" s="162" t="s">
        <v>111</v>
      </c>
      <c r="C54" s="174">
        <v>1</v>
      </c>
      <c r="D54" s="164">
        <v>0.25</v>
      </c>
      <c r="E54" s="96">
        <v>1</v>
      </c>
      <c r="F54" s="156">
        <v>42667</v>
      </c>
      <c r="G54" s="166"/>
      <c r="H54" s="166" t="s">
        <v>176</v>
      </c>
      <c r="I54" s="181">
        <v>2.431211498973306</v>
      </c>
      <c r="J54" s="173"/>
      <c r="K54" s="171" t="s">
        <v>184</v>
      </c>
    </row>
    <row r="55" spans="1:11" x14ac:dyDescent="0.2">
      <c r="A55" s="179"/>
      <c r="B55" s="162" t="s">
        <v>111</v>
      </c>
      <c r="C55" s="174">
        <v>1</v>
      </c>
      <c r="D55" s="164">
        <v>0.25</v>
      </c>
      <c r="E55" s="96">
        <v>1</v>
      </c>
      <c r="F55" s="156">
        <v>42436</v>
      </c>
      <c r="G55" s="166"/>
      <c r="H55" s="166" t="s">
        <v>176</v>
      </c>
      <c r="I55" s="181">
        <v>3.0636550308008212</v>
      </c>
      <c r="J55" s="173"/>
      <c r="K55" s="171" t="s">
        <v>184</v>
      </c>
    </row>
    <row r="56" spans="1:11" x14ac:dyDescent="0.2">
      <c r="A56" s="179"/>
      <c r="B56" s="162" t="s">
        <v>111</v>
      </c>
      <c r="C56" s="174">
        <v>1</v>
      </c>
      <c r="D56" s="164">
        <v>0.25</v>
      </c>
      <c r="E56" s="96">
        <v>1</v>
      </c>
      <c r="F56" s="156">
        <v>40976</v>
      </c>
      <c r="G56" s="166"/>
      <c r="H56" s="166" t="s">
        <v>176</v>
      </c>
      <c r="I56" s="181">
        <v>7.0609171800136892</v>
      </c>
      <c r="J56" s="173"/>
      <c r="K56" s="171" t="s">
        <v>184</v>
      </c>
    </row>
    <row r="57" spans="1:11" x14ac:dyDescent="0.2">
      <c r="A57" s="179"/>
      <c r="B57" s="162" t="s">
        <v>111</v>
      </c>
      <c r="C57" s="174">
        <v>1</v>
      </c>
      <c r="D57" s="164">
        <v>0.25</v>
      </c>
      <c r="E57" s="96">
        <v>1</v>
      </c>
      <c r="F57" s="156">
        <v>37060</v>
      </c>
      <c r="G57" s="166"/>
      <c r="H57" s="166" t="s">
        <v>176</v>
      </c>
      <c r="I57" s="181">
        <v>17.782340862422998</v>
      </c>
      <c r="J57" s="173"/>
      <c r="K57" s="171" t="s">
        <v>184</v>
      </c>
    </row>
    <row r="58" spans="1:11" x14ac:dyDescent="0.2">
      <c r="A58" s="179"/>
      <c r="B58" s="162" t="s">
        <v>111</v>
      </c>
      <c r="C58" s="174">
        <v>1</v>
      </c>
      <c r="D58" s="164">
        <v>0.25</v>
      </c>
      <c r="E58" s="96">
        <v>1</v>
      </c>
      <c r="F58" s="156">
        <v>43073</v>
      </c>
      <c r="G58" s="166"/>
      <c r="H58" s="166" t="s">
        <v>176</v>
      </c>
      <c r="I58" s="181">
        <v>1.3196440793976729</v>
      </c>
      <c r="J58" s="173"/>
      <c r="K58" s="171" t="s">
        <v>184</v>
      </c>
    </row>
    <row r="59" spans="1:11" x14ac:dyDescent="0.2">
      <c r="A59" s="179"/>
      <c r="B59" s="162" t="s">
        <v>111</v>
      </c>
      <c r="C59" s="174">
        <v>1</v>
      </c>
      <c r="D59" s="164">
        <v>0.25</v>
      </c>
      <c r="E59" s="96">
        <v>1</v>
      </c>
      <c r="F59" s="156">
        <v>42380</v>
      </c>
      <c r="G59" s="166"/>
      <c r="H59" s="166" t="s">
        <v>176</v>
      </c>
      <c r="I59" s="181">
        <v>3.2169746748802188</v>
      </c>
      <c r="J59" s="173"/>
      <c r="K59" s="171" t="s">
        <v>184</v>
      </c>
    </row>
    <row r="60" spans="1:11" x14ac:dyDescent="0.2">
      <c r="A60" s="179"/>
      <c r="B60" s="162" t="s">
        <v>111</v>
      </c>
      <c r="C60" s="174">
        <v>1</v>
      </c>
      <c r="D60" s="164">
        <v>0.25</v>
      </c>
      <c r="E60" s="96">
        <v>1</v>
      </c>
      <c r="F60" s="156">
        <v>42436</v>
      </c>
      <c r="G60" s="166"/>
      <c r="H60" s="166" t="s">
        <v>176</v>
      </c>
      <c r="I60" s="181">
        <v>3.0636550308008212</v>
      </c>
      <c r="J60" s="173"/>
      <c r="K60" s="171" t="s">
        <v>184</v>
      </c>
    </row>
    <row r="61" spans="1:11" x14ac:dyDescent="0.2">
      <c r="A61" s="179"/>
      <c r="B61" s="162" t="s">
        <v>111</v>
      </c>
      <c r="C61" s="174">
        <v>1</v>
      </c>
      <c r="D61" s="164">
        <v>0.25</v>
      </c>
      <c r="E61" s="96">
        <v>1</v>
      </c>
      <c r="F61" s="156">
        <v>42828</v>
      </c>
      <c r="G61" s="166"/>
      <c r="H61" s="166" t="s">
        <v>176</v>
      </c>
      <c r="I61" s="181">
        <v>1.9904175222450375</v>
      </c>
      <c r="J61" s="173"/>
      <c r="K61" s="171" t="s">
        <v>184</v>
      </c>
    </row>
    <row r="62" spans="1:11" x14ac:dyDescent="0.2">
      <c r="A62" s="179"/>
      <c r="B62" s="162" t="s">
        <v>111</v>
      </c>
      <c r="C62" s="172">
        <v>0.375</v>
      </c>
      <c r="D62" s="164">
        <v>0.25</v>
      </c>
      <c r="E62" s="96">
        <v>1</v>
      </c>
      <c r="F62" s="156">
        <v>39342</v>
      </c>
      <c r="G62" s="166"/>
      <c r="H62" s="166" t="s">
        <v>176</v>
      </c>
      <c r="I62" s="181">
        <v>11.534565366187543</v>
      </c>
      <c r="J62" s="173"/>
      <c r="K62" s="171" t="s">
        <v>184</v>
      </c>
    </row>
    <row r="63" spans="1:11" x14ac:dyDescent="0.2">
      <c r="A63" s="179"/>
      <c r="B63" s="162" t="s">
        <v>111</v>
      </c>
      <c r="C63" s="174">
        <v>1</v>
      </c>
      <c r="D63" s="164">
        <v>0.25</v>
      </c>
      <c r="E63" s="96">
        <v>1</v>
      </c>
      <c r="F63" s="156">
        <v>42912</v>
      </c>
      <c r="G63" s="166"/>
      <c r="H63" s="166" t="s">
        <v>176</v>
      </c>
      <c r="I63" s="181">
        <v>1.7604380561259412</v>
      </c>
      <c r="J63" s="173"/>
      <c r="K63" s="171" t="s">
        <v>184</v>
      </c>
    </row>
    <row r="64" spans="1:11" x14ac:dyDescent="0.2">
      <c r="A64" s="179"/>
      <c r="B64" s="162" t="s">
        <v>111</v>
      </c>
      <c r="C64" s="174">
        <v>1</v>
      </c>
      <c r="D64" s="164">
        <v>0.25</v>
      </c>
      <c r="E64" s="96">
        <v>1</v>
      </c>
      <c r="F64" s="156">
        <v>41879</v>
      </c>
      <c r="G64" s="166"/>
      <c r="H64" s="166" t="s">
        <v>176</v>
      </c>
      <c r="I64" s="181">
        <v>4.5886379192334017</v>
      </c>
      <c r="J64" s="173"/>
      <c r="K64" s="171" t="s">
        <v>184</v>
      </c>
    </row>
    <row r="65" spans="1:11" x14ac:dyDescent="0.2">
      <c r="A65" s="179"/>
      <c r="B65" s="162" t="s">
        <v>111</v>
      </c>
      <c r="C65" s="172">
        <v>0.6</v>
      </c>
      <c r="D65" s="164">
        <v>0.25</v>
      </c>
      <c r="E65" s="96">
        <v>1</v>
      </c>
      <c r="F65" s="156">
        <v>42556</v>
      </c>
      <c r="G65" s="166"/>
      <c r="H65" s="166" t="s">
        <v>176</v>
      </c>
      <c r="I65" s="181">
        <v>2.7351129363449691</v>
      </c>
      <c r="J65" s="173"/>
      <c r="K65" s="171" t="s">
        <v>184</v>
      </c>
    </row>
    <row r="66" spans="1:11" x14ac:dyDescent="0.2">
      <c r="A66" s="179"/>
      <c r="B66" s="162" t="s">
        <v>111</v>
      </c>
      <c r="C66" s="174">
        <v>1</v>
      </c>
      <c r="D66" s="164">
        <v>0.25</v>
      </c>
      <c r="E66" s="96">
        <v>1</v>
      </c>
      <c r="F66" s="156">
        <v>42814</v>
      </c>
      <c r="G66" s="166"/>
      <c r="H66" s="166" t="s">
        <v>176</v>
      </c>
      <c r="I66" s="181">
        <v>2.0287474332648872</v>
      </c>
      <c r="J66" s="173"/>
      <c r="K66" s="171" t="s">
        <v>184</v>
      </c>
    </row>
    <row r="67" spans="1:11" x14ac:dyDescent="0.2">
      <c r="A67" s="179"/>
      <c r="B67" s="162" t="s">
        <v>111</v>
      </c>
      <c r="C67" s="174">
        <v>1</v>
      </c>
      <c r="D67" s="164">
        <v>0.25</v>
      </c>
      <c r="E67" s="96">
        <v>1</v>
      </c>
      <c r="F67" s="156">
        <v>41834</v>
      </c>
      <c r="G67" s="166"/>
      <c r="H67" s="166" t="s">
        <v>176</v>
      </c>
      <c r="I67" s="181">
        <v>4.7118412046543465</v>
      </c>
      <c r="J67" s="173"/>
      <c r="K67" s="171" t="s">
        <v>184</v>
      </c>
    </row>
    <row r="68" spans="1:11" x14ac:dyDescent="0.2">
      <c r="A68" s="179"/>
      <c r="B68" s="162" t="s">
        <v>111</v>
      </c>
      <c r="C68" s="174">
        <v>1</v>
      </c>
      <c r="D68" s="164">
        <v>0.25</v>
      </c>
      <c r="E68" s="96">
        <v>1</v>
      </c>
      <c r="F68" s="156">
        <v>42380</v>
      </c>
      <c r="G68" s="166"/>
      <c r="H68" s="166" t="s">
        <v>176</v>
      </c>
      <c r="I68" s="181">
        <v>3.2169746748802188</v>
      </c>
      <c r="J68" s="173"/>
      <c r="K68" s="171" t="s">
        <v>184</v>
      </c>
    </row>
    <row r="69" spans="1:11" x14ac:dyDescent="0.2">
      <c r="A69" s="179"/>
      <c r="B69" s="162" t="s">
        <v>111</v>
      </c>
      <c r="C69" s="175">
        <v>0.5</v>
      </c>
      <c r="D69" s="164">
        <v>0.25</v>
      </c>
      <c r="E69" s="96">
        <v>1</v>
      </c>
      <c r="F69" s="156">
        <v>43199</v>
      </c>
      <c r="G69" s="166"/>
      <c r="H69" s="166" t="s">
        <v>176</v>
      </c>
      <c r="I69" s="181">
        <v>0.97467488021902804</v>
      </c>
      <c r="J69" s="173"/>
      <c r="K69" s="171" t="s">
        <v>184</v>
      </c>
    </row>
    <row r="70" spans="1:11" x14ac:dyDescent="0.2">
      <c r="A70" s="179"/>
      <c r="B70" s="162" t="s">
        <v>111</v>
      </c>
      <c r="C70" s="163">
        <v>1</v>
      </c>
      <c r="D70" s="164">
        <v>0.25</v>
      </c>
      <c r="E70" s="96">
        <v>1</v>
      </c>
      <c r="F70" s="156">
        <v>43220</v>
      </c>
      <c r="G70" s="166"/>
      <c r="H70" s="166" t="s">
        <v>176</v>
      </c>
      <c r="I70" s="181">
        <v>0.91718001368925395</v>
      </c>
      <c r="J70" s="173"/>
      <c r="K70" s="171" t="s">
        <v>184</v>
      </c>
    </row>
    <row r="71" spans="1:11" x14ac:dyDescent="0.2">
      <c r="A71" s="179"/>
      <c r="B71" s="162" t="s">
        <v>111</v>
      </c>
      <c r="C71" s="163">
        <v>1</v>
      </c>
      <c r="D71" s="164">
        <v>0.25</v>
      </c>
      <c r="E71" s="96">
        <v>1</v>
      </c>
      <c r="F71" s="156">
        <v>42653</v>
      </c>
      <c r="G71" s="166"/>
      <c r="H71" s="166" t="s">
        <v>176</v>
      </c>
      <c r="I71" s="181">
        <v>2.4695414099931554</v>
      </c>
      <c r="J71" s="173"/>
      <c r="K71" s="171" t="s">
        <v>184</v>
      </c>
    </row>
    <row r="72" spans="1:11" x14ac:dyDescent="0.2">
      <c r="A72" s="179"/>
      <c r="B72" s="162" t="s">
        <v>111</v>
      </c>
      <c r="C72" s="163">
        <v>1</v>
      </c>
      <c r="D72" s="164">
        <v>0.25</v>
      </c>
      <c r="E72" s="96">
        <v>1</v>
      </c>
      <c r="F72" s="156">
        <v>42857</v>
      </c>
      <c r="G72" s="166"/>
      <c r="H72" s="166" t="s">
        <v>176</v>
      </c>
      <c r="I72" s="181">
        <v>1.9110198494182067</v>
      </c>
      <c r="J72" s="173"/>
      <c r="K72" s="171" t="s">
        <v>184</v>
      </c>
    </row>
    <row r="73" spans="1:11" x14ac:dyDescent="0.2">
      <c r="A73" s="179"/>
      <c r="B73" s="162" t="s">
        <v>111</v>
      </c>
      <c r="C73" s="163">
        <v>1</v>
      </c>
      <c r="D73" s="164">
        <v>0.25</v>
      </c>
      <c r="E73" s="96">
        <v>1</v>
      </c>
      <c r="F73" s="156">
        <v>42857</v>
      </c>
      <c r="G73" s="166"/>
      <c r="H73" s="166" t="s">
        <v>176</v>
      </c>
      <c r="I73" s="181">
        <v>1.9110198494182067</v>
      </c>
      <c r="J73" s="173"/>
      <c r="K73" s="171" t="s">
        <v>184</v>
      </c>
    </row>
    <row r="74" spans="1:11" ht="16.5" customHeight="1" x14ac:dyDescent="0.2">
      <c r="A74" s="179"/>
      <c r="B74" s="162" t="s">
        <v>111</v>
      </c>
      <c r="C74" s="163">
        <v>1</v>
      </c>
      <c r="D74" s="164">
        <v>0.25</v>
      </c>
      <c r="E74" s="96">
        <v>1</v>
      </c>
      <c r="F74" s="156">
        <v>43136</v>
      </c>
      <c r="G74" s="166"/>
      <c r="H74" s="166" t="s">
        <v>176</v>
      </c>
      <c r="I74" s="181">
        <v>1.1471594798083504</v>
      </c>
      <c r="J74" s="173"/>
      <c r="K74" s="171" t="s">
        <v>184</v>
      </c>
    </row>
    <row r="75" spans="1:11" x14ac:dyDescent="0.2">
      <c r="A75" s="179"/>
      <c r="B75" s="162" t="s">
        <v>111</v>
      </c>
      <c r="C75" s="172">
        <v>0.75</v>
      </c>
      <c r="D75" s="164">
        <v>0.25</v>
      </c>
      <c r="E75" s="96">
        <v>1</v>
      </c>
      <c r="F75" s="156">
        <v>41918</v>
      </c>
      <c r="G75" s="166"/>
      <c r="H75" s="166" t="s">
        <v>176</v>
      </c>
      <c r="I75" s="181">
        <v>4.4818617385352502</v>
      </c>
      <c r="J75" s="173"/>
      <c r="K75" s="171" t="s">
        <v>184</v>
      </c>
    </row>
    <row r="76" spans="1:11" x14ac:dyDescent="0.2">
      <c r="A76" s="179"/>
      <c r="B76" s="162" t="s">
        <v>111</v>
      </c>
      <c r="C76" s="172">
        <v>0.6</v>
      </c>
      <c r="D76" s="164">
        <v>0.25</v>
      </c>
      <c r="E76" s="96">
        <v>1</v>
      </c>
      <c r="F76" s="156">
        <v>42556</v>
      </c>
      <c r="G76" s="166"/>
      <c r="H76" s="166" t="s">
        <v>176</v>
      </c>
      <c r="I76" s="181">
        <v>2.7351129363449691</v>
      </c>
      <c r="J76" s="173"/>
      <c r="K76" s="171" t="s">
        <v>184</v>
      </c>
    </row>
    <row r="77" spans="1:11" x14ac:dyDescent="0.2">
      <c r="A77" s="179"/>
      <c r="B77" s="162" t="s">
        <v>111</v>
      </c>
      <c r="C77" s="172">
        <v>0.7</v>
      </c>
      <c r="D77" s="164">
        <v>0.25</v>
      </c>
      <c r="E77" s="96">
        <v>1</v>
      </c>
      <c r="F77" s="156">
        <v>42556</v>
      </c>
      <c r="G77" s="166"/>
      <c r="H77" s="166" t="s">
        <v>176</v>
      </c>
      <c r="I77" s="181">
        <v>2.7351129363449691</v>
      </c>
      <c r="J77" s="173"/>
      <c r="K77" s="171" t="s">
        <v>184</v>
      </c>
    </row>
    <row r="78" spans="1:11" x14ac:dyDescent="0.2">
      <c r="A78" s="179"/>
      <c r="B78" s="162" t="s">
        <v>111</v>
      </c>
      <c r="C78" s="174">
        <v>1</v>
      </c>
      <c r="D78" s="164">
        <v>0.25</v>
      </c>
      <c r="E78" s="96">
        <v>1</v>
      </c>
      <c r="F78" s="156">
        <v>42989</v>
      </c>
      <c r="G78" s="166"/>
      <c r="H78" s="166" t="s">
        <v>176</v>
      </c>
      <c r="I78" s="181">
        <v>1.5496235455167693</v>
      </c>
      <c r="J78" s="173"/>
      <c r="K78" s="171" t="s">
        <v>184</v>
      </c>
    </row>
    <row r="79" spans="1:11" x14ac:dyDescent="0.2">
      <c r="A79" s="179"/>
      <c r="B79" s="162" t="s">
        <v>111</v>
      </c>
      <c r="C79" s="174">
        <v>1</v>
      </c>
      <c r="D79" s="164">
        <v>0.25</v>
      </c>
      <c r="E79" s="96">
        <v>1</v>
      </c>
      <c r="F79" s="176">
        <v>43031</v>
      </c>
      <c r="G79" s="166"/>
      <c r="H79" s="166" t="s">
        <v>176</v>
      </c>
      <c r="I79" s="181">
        <v>1.4346338124572211</v>
      </c>
      <c r="J79" s="173"/>
      <c r="K79" s="171" t="s">
        <v>184</v>
      </c>
    </row>
    <row r="80" spans="1:11" x14ac:dyDescent="0.2">
      <c r="A80" s="187"/>
      <c r="B80" s="162" t="s">
        <v>111</v>
      </c>
      <c r="C80" s="174">
        <v>1</v>
      </c>
      <c r="D80" s="164">
        <v>0.25</v>
      </c>
      <c r="E80" s="96">
        <v>1</v>
      </c>
      <c r="F80" s="176">
        <v>43353</v>
      </c>
      <c r="G80" s="149"/>
      <c r="H80" s="182" t="s">
        <v>176</v>
      </c>
      <c r="I80" s="181">
        <v>0.55304585900068448</v>
      </c>
      <c r="J80" s="149"/>
      <c r="K80" s="171" t="s">
        <v>184</v>
      </c>
    </row>
    <row r="81" spans="1:11" x14ac:dyDescent="0.2">
      <c r="A81" s="149"/>
      <c r="B81" s="162" t="s">
        <v>111</v>
      </c>
      <c r="C81" s="174">
        <v>1</v>
      </c>
      <c r="D81" s="164">
        <v>0.25</v>
      </c>
      <c r="E81" s="96">
        <v>1</v>
      </c>
      <c r="F81" s="176">
        <v>43433</v>
      </c>
      <c r="G81" s="149"/>
      <c r="H81" s="182" t="s">
        <v>176</v>
      </c>
      <c r="I81" s="181">
        <v>0.33401779603011633</v>
      </c>
      <c r="J81" s="149"/>
      <c r="K81" s="171" t="s">
        <v>184</v>
      </c>
    </row>
    <row r="82" spans="1:11" x14ac:dyDescent="0.2">
      <c r="A82" s="149"/>
      <c r="B82" s="162" t="s">
        <v>111</v>
      </c>
      <c r="C82" s="174">
        <v>1</v>
      </c>
      <c r="D82" s="164">
        <v>0.25</v>
      </c>
      <c r="E82" s="96">
        <v>1</v>
      </c>
      <c r="F82" s="176">
        <v>43437</v>
      </c>
      <c r="G82" s="149"/>
      <c r="H82" s="182" t="s">
        <v>176</v>
      </c>
      <c r="I82" s="181">
        <v>0.32306639288158795</v>
      </c>
      <c r="J82" s="149"/>
      <c r="K82" s="171" t="s">
        <v>184</v>
      </c>
    </row>
    <row r="83" spans="1:11" x14ac:dyDescent="0.2">
      <c r="A83" s="149"/>
      <c r="B83" s="162" t="s">
        <v>111</v>
      </c>
      <c r="C83" s="174">
        <v>1</v>
      </c>
      <c r="D83" s="164">
        <v>0.25</v>
      </c>
      <c r="E83" s="96">
        <v>1</v>
      </c>
      <c r="F83" s="176">
        <v>43409</v>
      </c>
      <c r="G83" s="149"/>
      <c r="H83" s="182" t="s">
        <v>176</v>
      </c>
      <c r="I83" s="181">
        <v>0.39972621492128679</v>
      </c>
      <c r="J83" s="149"/>
      <c r="K83" s="171" t="s">
        <v>184</v>
      </c>
    </row>
    <row r="84" spans="1:11" x14ac:dyDescent="0.2">
      <c r="A84" s="149"/>
      <c r="B84" s="162" t="s">
        <v>111</v>
      </c>
      <c r="C84" s="174">
        <v>1</v>
      </c>
      <c r="D84" s="164">
        <v>0.25</v>
      </c>
      <c r="E84" s="96">
        <v>1</v>
      </c>
      <c r="F84" s="176">
        <v>43311</v>
      </c>
      <c r="G84" s="149"/>
      <c r="H84" s="182" t="s">
        <v>176</v>
      </c>
      <c r="I84" s="181">
        <v>0.66803559206023266</v>
      </c>
      <c r="J84" s="149"/>
      <c r="K84" s="171" t="s">
        <v>184</v>
      </c>
    </row>
    <row r="85" spans="1:11" x14ac:dyDescent="0.2">
      <c r="A85" s="149"/>
      <c r="B85" s="162" t="s">
        <v>111</v>
      </c>
      <c r="C85" s="174">
        <v>1</v>
      </c>
      <c r="D85" s="164">
        <v>0.25</v>
      </c>
      <c r="E85" s="96">
        <v>1</v>
      </c>
      <c r="F85" s="176">
        <v>42556</v>
      </c>
      <c r="G85" s="149"/>
      <c r="H85" s="182" t="s">
        <v>176</v>
      </c>
      <c r="I85" s="181">
        <v>2.7351129363449691</v>
      </c>
      <c r="J85" s="149"/>
      <c r="K85" s="171" t="s">
        <v>184</v>
      </c>
    </row>
    <row r="86" spans="1:11" x14ac:dyDescent="0.2">
      <c r="A86" s="149"/>
      <c r="B86" s="162" t="s">
        <v>111</v>
      </c>
      <c r="C86" s="174">
        <v>1</v>
      </c>
      <c r="D86" s="164">
        <v>0.25</v>
      </c>
      <c r="E86" s="96">
        <v>1</v>
      </c>
      <c r="F86" s="176">
        <v>40861</v>
      </c>
      <c r="G86" s="149"/>
      <c r="H86" s="182" t="s">
        <v>176</v>
      </c>
      <c r="I86" s="181">
        <v>7.3757700205338805</v>
      </c>
      <c r="J86" s="149"/>
      <c r="K86" s="171" t="s">
        <v>184</v>
      </c>
    </row>
    <row r="87" spans="1:11" x14ac:dyDescent="0.2">
      <c r="A87" s="149"/>
      <c r="B87" s="162" t="s">
        <v>111</v>
      </c>
      <c r="C87" s="174">
        <v>1</v>
      </c>
      <c r="D87" s="164">
        <v>0.25</v>
      </c>
      <c r="E87" s="96">
        <v>1</v>
      </c>
      <c r="F87" s="183">
        <v>43409</v>
      </c>
      <c r="G87" s="149"/>
      <c r="H87" s="182" t="s">
        <v>176</v>
      </c>
      <c r="I87" s="181">
        <v>0.39972621492128679</v>
      </c>
      <c r="J87" s="149"/>
      <c r="K87" s="171" t="s">
        <v>184</v>
      </c>
    </row>
    <row r="88" spans="1:11" x14ac:dyDescent="0.2">
      <c r="A88" s="149"/>
      <c r="B88" s="162" t="s">
        <v>111</v>
      </c>
      <c r="C88" s="174">
        <v>1</v>
      </c>
      <c r="D88" s="164">
        <v>0.25</v>
      </c>
      <c r="E88" s="96">
        <v>1</v>
      </c>
      <c r="F88" s="183">
        <v>42921</v>
      </c>
      <c r="G88" s="149"/>
      <c r="H88" s="182" t="s">
        <v>176</v>
      </c>
      <c r="I88" s="181">
        <v>1.7357973990417521</v>
      </c>
      <c r="J88" s="149"/>
      <c r="K88" s="171" t="s">
        <v>184</v>
      </c>
    </row>
    <row r="89" spans="1:11" x14ac:dyDescent="0.2">
      <c r="G89" s="184"/>
    </row>
  </sheetData>
  <mergeCells count="9">
    <mergeCell ref="A2:F2"/>
    <mergeCell ref="E3:F3"/>
    <mergeCell ref="A17:K17"/>
    <mergeCell ref="A18:K18"/>
    <mergeCell ref="E4:F4"/>
    <mergeCell ref="E5:F5"/>
    <mergeCell ref="E6:F6"/>
    <mergeCell ref="E7:F7"/>
    <mergeCell ref="E8:F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0"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19"/>
  <sheetViews>
    <sheetView showGridLines="0" zoomScale="70" zoomScaleNormal="70" zoomScaleSheetLayoutView="90" workbookViewId="0">
      <selection activeCell="H27" sqref="H27"/>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ht="15.75" x14ac:dyDescent="0.25">
      <c r="A1" s="90"/>
      <c r="B1" s="89"/>
    </row>
    <row r="2" spans="1:57" ht="15.75" x14ac:dyDescent="0.25">
      <c r="A2" s="202" t="str">
        <f>PCMH</f>
        <v>Participating Entity #6</v>
      </c>
      <c r="B2" s="203"/>
      <c r="C2" s="203"/>
      <c r="D2" s="203"/>
      <c r="E2" s="203"/>
      <c r="F2" s="203"/>
      <c r="G2" s="203"/>
      <c r="H2" s="203"/>
      <c r="I2" s="203"/>
      <c r="J2" s="203"/>
      <c r="K2" s="203"/>
      <c r="L2" s="203"/>
      <c r="M2" s="204"/>
    </row>
    <row r="3" spans="1:57" ht="15.75" x14ac:dyDescent="0.25">
      <c r="A3" s="122" t="s">
        <v>2</v>
      </c>
      <c r="B3" s="199">
        <v>2019</v>
      </c>
      <c r="C3" s="200"/>
      <c r="D3" s="200"/>
      <c r="E3" s="200"/>
      <c r="F3" s="200"/>
      <c r="G3" s="200"/>
      <c r="H3" s="200"/>
      <c r="I3" s="200"/>
      <c r="J3" s="200"/>
      <c r="K3" s="200"/>
      <c r="L3" s="200"/>
      <c r="M3" s="201"/>
    </row>
    <row r="4" spans="1:57" s="46" customFormat="1" ht="12.75" x14ac:dyDescent="0.2">
      <c r="A4" s="79" t="s">
        <v>53</v>
      </c>
      <c r="B4" s="79" t="s">
        <v>54</v>
      </c>
      <c r="C4" s="79" t="s">
        <v>55</v>
      </c>
      <c r="D4" s="79" t="s">
        <v>56</v>
      </c>
      <c r="E4" s="79" t="s">
        <v>57</v>
      </c>
      <c r="F4" s="79" t="s">
        <v>58</v>
      </c>
      <c r="G4" s="79" t="s">
        <v>59</v>
      </c>
      <c r="H4" s="79" t="s">
        <v>60</v>
      </c>
      <c r="I4" s="79" t="s">
        <v>61</v>
      </c>
      <c r="J4" s="79" t="s">
        <v>62</v>
      </c>
      <c r="K4" s="79" t="s">
        <v>63</v>
      </c>
      <c r="L4" s="79" t="s">
        <v>64</v>
      </c>
      <c r="M4" s="79" t="s">
        <v>65</v>
      </c>
    </row>
    <row r="5" spans="1:57" s="37" customFormat="1" ht="15.75" x14ac:dyDescent="0.25">
      <c r="A5" s="51" t="s">
        <v>3</v>
      </c>
      <c r="B5" s="81" t="s">
        <v>4</v>
      </c>
      <c r="C5" s="81" t="s">
        <v>5</v>
      </c>
      <c r="D5" s="81" t="s">
        <v>6</v>
      </c>
      <c r="E5" s="81" t="s">
        <v>7</v>
      </c>
      <c r="F5" s="81" t="s">
        <v>8</v>
      </c>
      <c r="G5" s="81" t="s">
        <v>9</v>
      </c>
      <c r="H5" s="81" t="s">
        <v>10</v>
      </c>
      <c r="I5" s="81" t="s">
        <v>11</v>
      </c>
      <c r="J5" s="81" t="s">
        <v>12</v>
      </c>
      <c r="K5" s="81" t="s">
        <v>13</v>
      </c>
      <c r="L5" s="81" t="s">
        <v>14</v>
      </c>
      <c r="M5" s="81" t="s">
        <v>15</v>
      </c>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row>
    <row r="6" spans="1:57" s="15" customFormat="1" ht="15" customHeight="1" x14ac:dyDescent="0.25">
      <c r="A6" s="86" t="str">
        <f>Demographics!A6</f>
        <v>Number of PCMH+ attributed members</v>
      </c>
      <c r="B6" s="205">
        <f>Demographics!B6</f>
        <v>48580</v>
      </c>
      <c r="C6" s="206"/>
      <c r="D6" s="206"/>
      <c r="E6" s="206"/>
      <c r="F6" s="206"/>
      <c r="G6" s="206"/>
      <c r="H6" s="206"/>
      <c r="I6" s="206"/>
      <c r="J6" s="206"/>
      <c r="K6" s="206"/>
      <c r="L6" s="206"/>
      <c r="M6" s="207"/>
      <c r="N6" s="5"/>
      <c r="O6" s="14"/>
      <c r="P6" s="14"/>
      <c r="Q6" s="14"/>
      <c r="R6" s="14"/>
      <c r="S6" s="14"/>
      <c r="T6" s="14"/>
      <c r="U6" s="14"/>
      <c r="V6" s="14"/>
      <c r="W6" s="14"/>
      <c r="X6" s="14"/>
      <c r="Y6" s="14"/>
      <c r="Z6" s="14"/>
    </row>
    <row r="7" spans="1:57" s="15" customFormat="1" ht="18" customHeight="1" x14ac:dyDescent="0.25">
      <c r="A7" s="230" t="s">
        <v>146</v>
      </c>
      <c r="B7" s="231"/>
      <c r="C7" s="231"/>
      <c r="D7" s="231"/>
      <c r="E7" s="231"/>
      <c r="F7" s="231"/>
      <c r="G7" s="231"/>
      <c r="H7" s="231"/>
      <c r="I7" s="231"/>
      <c r="J7" s="231"/>
      <c r="K7" s="231"/>
      <c r="L7" s="231"/>
      <c r="M7" s="232"/>
    </row>
    <row r="8" spans="1:57" s="15" customFormat="1" ht="36" customHeight="1" x14ac:dyDescent="0.2">
      <c r="A8" s="112" t="s">
        <v>131</v>
      </c>
      <c r="B8" s="221">
        <v>25316</v>
      </c>
      <c r="C8" s="222"/>
      <c r="D8" s="223"/>
      <c r="E8" s="224"/>
      <c r="F8" s="225"/>
      <c r="G8" s="226"/>
      <c r="H8" s="224"/>
      <c r="I8" s="225"/>
      <c r="J8" s="226"/>
      <c r="K8" s="224"/>
      <c r="L8" s="225"/>
      <c r="M8" s="226"/>
      <c r="N8" s="5"/>
      <c r="O8" s="14"/>
      <c r="P8" s="14"/>
      <c r="Q8" s="14"/>
      <c r="R8" s="14"/>
      <c r="S8" s="14"/>
      <c r="T8" s="14"/>
      <c r="U8" s="14"/>
      <c r="V8" s="14"/>
      <c r="W8" s="14"/>
      <c r="X8" s="14"/>
      <c r="Y8" s="14"/>
      <c r="Z8" s="14"/>
    </row>
    <row r="9" spans="1:57" s="105" customFormat="1" ht="35.450000000000003" customHeight="1" x14ac:dyDescent="0.2">
      <c r="A9" s="112" t="s">
        <v>132</v>
      </c>
      <c r="B9" s="221">
        <v>26910</v>
      </c>
      <c r="C9" s="222"/>
      <c r="D9" s="223"/>
      <c r="E9" s="224"/>
      <c r="F9" s="225"/>
      <c r="G9" s="226"/>
      <c r="H9" s="224"/>
      <c r="I9" s="225"/>
      <c r="J9" s="226"/>
      <c r="K9" s="224"/>
      <c r="L9" s="225"/>
      <c r="M9" s="226"/>
      <c r="N9" s="103"/>
      <c r="O9" s="104"/>
      <c r="P9" s="104"/>
      <c r="Q9" s="104"/>
      <c r="R9" s="104"/>
      <c r="S9" s="104"/>
      <c r="T9" s="104"/>
      <c r="U9" s="104"/>
      <c r="V9" s="104"/>
      <c r="W9" s="104"/>
      <c r="X9" s="104"/>
      <c r="Y9" s="104"/>
      <c r="Z9" s="104"/>
    </row>
    <row r="10" spans="1:57" s="105" customFormat="1" ht="37.15" customHeight="1" x14ac:dyDescent="0.2">
      <c r="A10" s="118" t="s">
        <v>124</v>
      </c>
      <c r="B10" s="224" t="s">
        <v>166</v>
      </c>
      <c r="C10" s="225"/>
      <c r="D10" s="226"/>
      <c r="E10" s="224"/>
      <c r="F10" s="225"/>
      <c r="G10" s="226"/>
      <c r="H10" s="224"/>
      <c r="I10" s="225"/>
      <c r="J10" s="226"/>
      <c r="K10" s="224"/>
      <c r="L10" s="225"/>
      <c r="M10" s="226"/>
      <c r="N10" s="103"/>
      <c r="O10" s="104"/>
      <c r="P10" s="104"/>
      <c r="Q10" s="104"/>
      <c r="R10" s="104"/>
      <c r="S10" s="104"/>
      <c r="T10" s="104"/>
      <c r="U10" s="104"/>
      <c r="V10" s="104"/>
      <c r="W10" s="104"/>
      <c r="X10" s="104"/>
      <c r="Y10" s="104"/>
      <c r="Z10" s="104"/>
    </row>
    <row r="11" spans="1:57" s="105" customFormat="1" ht="33" customHeight="1" x14ac:dyDescent="0.2">
      <c r="A11" s="117" t="s">
        <v>133</v>
      </c>
      <c r="B11" s="221">
        <v>10671</v>
      </c>
      <c r="C11" s="222"/>
      <c r="D11" s="223"/>
      <c r="E11" s="224"/>
      <c r="F11" s="225"/>
      <c r="G11" s="226"/>
      <c r="H11" s="224"/>
      <c r="I11" s="225"/>
      <c r="J11" s="226"/>
      <c r="K11" s="224"/>
      <c r="L11" s="225"/>
      <c r="M11" s="226"/>
      <c r="N11" s="103"/>
      <c r="O11" s="104"/>
      <c r="P11" s="104"/>
      <c r="Q11" s="104"/>
      <c r="R11" s="104"/>
      <c r="S11" s="104"/>
      <c r="T11" s="104"/>
      <c r="U11" s="104"/>
      <c r="V11" s="104"/>
      <c r="W11" s="104"/>
      <c r="X11" s="104"/>
      <c r="Y11" s="104"/>
      <c r="Z11" s="104"/>
    </row>
    <row r="12" spans="1:57" s="105" customFormat="1" ht="32.450000000000003" customHeight="1" x14ac:dyDescent="0.2">
      <c r="A12" s="117" t="s">
        <v>121</v>
      </c>
      <c r="B12" s="224">
        <v>113</v>
      </c>
      <c r="C12" s="225"/>
      <c r="D12" s="226"/>
      <c r="E12" s="224"/>
      <c r="F12" s="225"/>
      <c r="G12" s="226"/>
      <c r="H12" s="224"/>
      <c r="I12" s="225"/>
      <c r="J12" s="226"/>
      <c r="K12" s="224"/>
      <c r="L12" s="225"/>
      <c r="M12" s="226"/>
      <c r="N12" s="103"/>
      <c r="O12" s="104"/>
      <c r="P12" s="104"/>
      <c r="Q12" s="104"/>
      <c r="R12" s="104"/>
      <c r="S12" s="104"/>
      <c r="T12" s="104"/>
      <c r="U12" s="104"/>
      <c r="V12" s="104"/>
      <c r="W12" s="104"/>
      <c r="X12" s="104"/>
      <c r="Y12" s="104"/>
      <c r="Z12" s="104"/>
    </row>
    <row r="13" spans="1:57" s="105" customFormat="1" ht="76.150000000000006" customHeight="1" x14ac:dyDescent="0.2">
      <c r="A13" s="136" t="s">
        <v>137</v>
      </c>
      <c r="B13" s="224">
        <v>3</v>
      </c>
      <c r="C13" s="225"/>
      <c r="D13" s="226"/>
      <c r="E13" s="224"/>
      <c r="F13" s="225"/>
      <c r="G13" s="226"/>
      <c r="H13" s="224"/>
      <c r="I13" s="225"/>
      <c r="J13" s="226"/>
      <c r="K13" s="224"/>
      <c r="L13" s="225"/>
      <c r="M13" s="226"/>
      <c r="N13" s="103"/>
      <c r="O13" s="104"/>
      <c r="P13" s="104"/>
      <c r="Q13" s="104"/>
      <c r="R13" s="104"/>
      <c r="S13" s="104"/>
      <c r="T13" s="104"/>
      <c r="U13" s="104"/>
      <c r="V13" s="104"/>
      <c r="W13" s="104"/>
      <c r="X13" s="104"/>
      <c r="Y13" s="104"/>
      <c r="Z13" s="104"/>
    </row>
    <row r="14" spans="1:57" s="105" customFormat="1" ht="33.6" customHeight="1" x14ac:dyDescent="0.2">
      <c r="A14" s="117" t="s">
        <v>120</v>
      </c>
      <c r="B14" s="224">
        <v>1</v>
      </c>
      <c r="C14" s="225"/>
      <c r="D14" s="226"/>
      <c r="E14" s="224"/>
      <c r="F14" s="225"/>
      <c r="G14" s="226"/>
      <c r="H14" s="224"/>
      <c r="I14" s="225"/>
      <c r="J14" s="226"/>
      <c r="K14" s="224"/>
      <c r="L14" s="225"/>
      <c r="M14" s="226"/>
      <c r="N14" s="103"/>
      <c r="O14" s="104"/>
      <c r="P14" s="104"/>
      <c r="Q14" s="104"/>
      <c r="R14" s="104"/>
      <c r="S14" s="104"/>
      <c r="T14" s="104"/>
      <c r="U14" s="104"/>
      <c r="V14" s="104"/>
      <c r="W14" s="104"/>
      <c r="X14" s="104"/>
      <c r="Y14" s="104"/>
      <c r="Z14" s="104"/>
    </row>
    <row r="15" spans="1:57" s="21" customFormat="1" x14ac:dyDescent="0.2">
      <c r="A15" s="19"/>
      <c r="B15" s="19"/>
      <c r="C15" s="19"/>
      <c r="D15" s="19"/>
      <c r="E15" s="19"/>
      <c r="F15" s="19"/>
      <c r="G15" s="19"/>
      <c r="H15" s="19"/>
      <c r="I15" s="19"/>
      <c r="J15" s="19"/>
      <c r="K15" s="19"/>
      <c r="L15" s="19"/>
      <c r="M15" s="19"/>
      <c r="N15" s="20"/>
      <c r="O15" s="20"/>
      <c r="P15" s="20"/>
      <c r="Q15" s="20"/>
      <c r="R15" s="20"/>
      <c r="S15" s="20"/>
      <c r="T15" s="20"/>
      <c r="U15" s="20"/>
      <c r="V15" s="20"/>
      <c r="W15" s="20"/>
      <c r="X15" s="20"/>
      <c r="Y15" s="20"/>
      <c r="Z15" s="20"/>
    </row>
    <row r="16" spans="1:57" s="12" customFormat="1" x14ac:dyDescent="0.2">
      <c r="A16" s="12" t="s">
        <v>16</v>
      </c>
      <c r="B16" s="25"/>
      <c r="C16" s="25"/>
      <c r="D16" s="25"/>
      <c r="E16" s="25"/>
    </row>
    <row r="17" spans="1:26" s="12" customFormat="1" ht="72.599999999999994" customHeight="1" x14ac:dyDescent="0.2">
      <c r="A17" s="227"/>
      <c r="B17" s="228"/>
      <c r="C17" s="228"/>
      <c r="D17" s="228"/>
      <c r="E17" s="228"/>
      <c r="F17" s="228"/>
      <c r="G17" s="228"/>
      <c r="H17" s="228"/>
      <c r="I17" s="228"/>
      <c r="J17" s="228"/>
      <c r="K17" s="228"/>
      <c r="L17" s="228"/>
      <c r="M17" s="229"/>
    </row>
    <row r="19" spans="1:26" s="78" customFormat="1" x14ac:dyDescent="0.2">
      <c r="B19" s="22"/>
      <c r="C19" s="22"/>
      <c r="D19" s="22"/>
      <c r="E19" s="22"/>
      <c r="N19" s="113"/>
      <c r="O19" s="113"/>
      <c r="P19" s="113"/>
      <c r="Q19" s="113"/>
      <c r="R19" s="113"/>
      <c r="S19" s="113"/>
      <c r="T19" s="113"/>
      <c r="U19" s="113"/>
      <c r="V19" s="113"/>
      <c r="W19" s="113"/>
      <c r="X19" s="113"/>
      <c r="Y19" s="113"/>
      <c r="Z19" s="113"/>
    </row>
  </sheetData>
  <sortState ref="A9:A16">
    <sortCondition ref="A16"/>
  </sortState>
  <mergeCells count="33">
    <mergeCell ref="K10:M10"/>
    <mergeCell ref="K9:M9"/>
    <mergeCell ref="K8:M8"/>
    <mergeCell ref="A7:M7"/>
    <mergeCell ref="E10:G10"/>
    <mergeCell ref="B3:M3"/>
    <mergeCell ref="A2:M2"/>
    <mergeCell ref="H8:J8"/>
    <mergeCell ref="H9:J9"/>
    <mergeCell ref="H10:J10"/>
    <mergeCell ref="E8:G8"/>
    <mergeCell ref="E9:G9"/>
    <mergeCell ref="B6:M6"/>
    <mergeCell ref="A17:M17"/>
    <mergeCell ref="H11:J11"/>
    <mergeCell ref="K11:M11"/>
    <mergeCell ref="H13:J13"/>
    <mergeCell ref="K13:M13"/>
    <mergeCell ref="H14:J14"/>
    <mergeCell ref="K14:M14"/>
    <mergeCell ref="E13:G13"/>
    <mergeCell ref="E14:G14"/>
    <mergeCell ref="H12:J12"/>
    <mergeCell ref="K12:M12"/>
    <mergeCell ref="E11:G11"/>
    <mergeCell ref="E12:G12"/>
    <mergeCell ref="B13:D13"/>
    <mergeCell ref="B14:D14"/>
    <mergeCell ref="B8:D8"/>
    <mergeCell ref="B9:D9"/>
    <mergeCell ref="B10:D10"/>
    <mergeCell ref="B11:D11"/>
    <mergeCell ref="B12:D12"/>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19"/>
  <sheetViews>
    <sheetView showGridLines="0" zoomScale="80" zoomScaleNormal="80" zoomScaleSheetLayoutView="90" workbookViewId="0">
      <selection activeCell="A14" sqref="A14:M14"/>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s="21" customFormat="1" ht="15" customHeight="1" x14ac:dyDescent="0.2">
      <c r="A1" s="53"/>
      <c r="B1" s="53"/>
      <c r="C1" s="53"/>
      <c r="D1" s="53"/>
      <c r="E1" s="53"/>
      <c r="F1" s="53"/>
      <c r="G1" s="53"/>
      <c r="H1" s="53"/>
      <c r="I1" s="53"/>
      <c r="J1" s="53"/>
      <c r="K1" s="53"/>
      <c r="L1" s="53"/>
      <c r="M1" s="53"/>
      <c r="N1" s="55"/>
      <c r="O1" s="105"/>
    </row>
    <row r="2" spans="1:32" ht="15.75" x14ac:dyDescent="0.25">
      <c r="A2" s="237" t="str">
        <f>PCMH</f>
        <v>Participating Entity #6</v>
      </c>
      <c r="B2" s="238"/>
      <c r="C2" s="238"/>
      <c r="D2" s="238"/>
      <c r="E2" s="238"/>
      <c r="F2" s="238"/>
      <c r="G2" s="238"/>
      <c r="H2" s="238"/>
      <c r="I2" s="238"/>
      <c r="J2" s="238"/>
      <c r="K2" s="238"/>
      <c r="L2" s="238"/>
      <c r="M2" s="239"/>
    </row>
    <row r="3" spans="1:32" ht="15.75" x14ac:dyDescent="0.25">
      <c r="A3" s="122" t="s">
        <v>20</v>
      </c>
      <c r="B3" s="199">
        <v>2019</v>
      </c>
      <c r="C3" s="200"/>
      <c r="D3" s="200"/>
      <c r="E3" s="200"/>
      <c r="F3" s="200"/>
      <c r="G3" s="200"/>
      <c r="H3" s="200"/>
      <c r="I3" s="200"/>
      <c r="J3" s="200"/>
      <c r="K3" s="200"/>
      <c r="L3" s="200"/>
      <c r="M3" s="201"/>
    </row>
    <row r="4" spans="1:32" s="46" customFormat="1" ht="12.75" x14ac:dyDescent="0.2">
      <c r="A4" s="79" t="s">
        <v>53</v>
      </c>
      <c r="B4" s="79" t="s">
        <v>54</v>
      </c>
      <c r="C4" s="79" t="s">
        <v>55</v>
      </c>
      <c r="D4" s="79" t="s">
        <v>56</v>
      </c>
      <c r="E4" s="79" t="s">
        <v>57</v>
      </c>
      <c r="F4" s="79" t="s">
        <v>58</v>
      </c>
      <c r="G4" s="79" t="s">
        <v>59</v>
      </c>
      <c r="H4" s="79" t="s">
        <v>60</v>
      </c>
      <c r="I4" s="79" t="s">
        <v>61</v>
      </c>
      <c r="J4" s="79" t="s">
        <v>62</v>
      </c>
      <c r="K4" s="79" t="s">
        <v>63</v>
      </c>
      <c r="L4" s="79" t="s">
        <v>64</v>
      </c>
      <c r="M4" s="79" t="s">
        <v>65</v>
      </c>
    </row>
    <row r="5" spans="1:32" s="62" customFormat="1" ht="23.1" customHeight="1" x14ac:dyDescent="0.25">
      <c r="A5" s="91" t="s">
        <v>3</v>
      </c>
      <c r="B5" s="91" t="s">
        <v>4</v>
      </c>
      <c r="C5" s="91" t="s">
        <v>5</v>
      </c>
      <c r="D5" s="91" t="s">
        <v>6</v>
      </c>
      <c r="E5" s="91" t="s">
        <v>7</v>
      </c>
      <c r="F5" s="91" t="s">
        <v>8</v>
      </c>
      <c r="G5" s="91" t="s">
        <v>9</v>
      </c>
      <c r="H5" s="91" t="s">
        <v>10</v>
      </c>
      <c r="I5" s="91" t="s">
        <v>11</v>
      </c>
      <c r="J5" s="91" t="s">
        <v>12</v>
      </c>
      <c r="K5" s="91" t="s">
        <v>13</v>
      </c>
      <c r="L5" s="91" t="s">
        <v>14</v>
      </c>
      <c r="M5" s="91" t="s">
        <v>15</v>
      </c>
      <c r="N5" s="23"/>
      <c r="O5" s="23"/>
      <c r="P5" s="23"/>
      <c r="Q5" s="23"/>
      <c r="R5" s="23"/>
      <c r="S5" s="23"/>
      <c r="T5" s="23"/>
      <c r="U5" s="23"/>
      <c r="V5" s="23"/>
      <c r="W5" s="23"/>
      <c r="X5" s="23"/>
      <c r="Y5" s="23"/>
      <c r="Z5" s="23"/>
      <c r="AA5" s="23"/>
      <c r="AB5" s="23"/>
      <c r="AC5" s="23"/>
      <c r="AD5" s="23"/>
      <c r="AE5" s="23"/>
      <c r="AF5" s="23"/>
    </row>
    <row r="6" spans="1:32" s="65" customFormat="1" ht="16.149999999999999" customHeight="1" x14ac:dyDescent="0.25">
      <c r="A6" s="110" t="str">
        <f>Demographics!A6</f>
        <v>Number of PCMH+ attributed members</v>
      </c>
      <c r="B6" s="205">
        <f>Demographics!B6</f>
        <v>48580</v>
      </c>
      <c r="C6" s="206"/>
      <c r="D6" s="206"/>
      <c r="E6" s="206"/>
      <c r="F6" s="206"/>
      <c r="G6" s="206"/>
      <c r="H6" s="206"/>
      <c r="I6" s="206"/>
      <c r="J6" s="206"/>
      <c r="K6" s="206"/>
      <c r="L6" s="206"/>
      <c r="M6" s="207"/>
      <c r="N6" s="5"/>
      <c r="O6" s="5"/>
      <c r="P6" s="5"/>
      <c r="Q6" s="5"/>
      <c r="R6" s="5"/>
      <c r="S6" s="5"/>
      <c r="T6" s="5"/>
      <c r="U6" s="5"/>
      <c r="V6" s="5"/>
      <c r="W6" s="5"/>
      <c r="X6" s="5"/>
      <c r="Y6" s="5"/>
      <c r="Z6" s="5"/>
      <c r="AA6" s="5"/>
      <c r="AB6" s="5"/>
      <c r="AC6" s="5"/>
      <c r="AD6" s="5"/>
      <c r="AE6" s="5"/>
      <c r="AF6" s="5"/>
    </row>
    <row r="7" spans="1:32" s="65" customFormat="1" ht="18" customHeight="1" x14ac:dyDescent="0.25">
      <c r="A7" s="193" t="s">
        <v>146</v>
      </c>
      <c r="B7" s="194"/>
      <c r="C7" s="194"/>
      <c r="D7" s="194"/>
      <c r="E7" s="194"/>
      <c r="F7" s="194"/>
      <c r="G7" s="194"/>
      <c r="H7" s="194"/>
      <c r="I7" s="194"/>
      <c r="J7" s="194"/>
      <c r="K7" s="194"/>
      <c r="L7" s="194"/>
      <c r="M7" s="195"/>
      <c r="N7" s="5"/>
      <c r="O7" s="5"/>
      <c r="P7" s="5"/>
      <c r="Q7" s="5"/>
      <c r="R7" s="5"/>
      <c r="S7" s="5"/>
      <c r="T7" s="5"/>
      <c r="U7" s="5"/>
      <c r="V7" s="5"/>
      <c r="W7" s="5"/>
      <c r="X7" s="5"/>
      <c r="Y7" s="5"/>
      <c r="Z7" s="5"/>
      <c r="AA7" s="5"/>
      <c r="AB7" s="5"/>
      <c r="AC7" s="5"/>
      <c r="AD7" s="5"/>
      <c r="AE7" s="5"/>
      <c r="AF7" s="5"/>
    </row>
    <row r="8" spans="1:32" s="65" customFormat="1" ht="32.450000000000003" customHeight="1" x14ac:dyDescent="0.2">
      <c r="A8" s="111" t="s">
        <v>129</v>
      </c>
      <c r="B8" s="224">
        <v>27</v>
      </c>
      <c r="C8" s="225"/>
      <c r="D8" s="226"/>
      <c r="E8" s="224"/>
      <c r="F8" s="225"/>
      <c r="G8" s="226"/>
      <c r="H8" s="224"/>
      <c r="I8" s="225"/>
      <c r="J8" s="226"/>
      <c r="K8" s="224"/>
      <c r="L8" s="225"/>
      <c r="M8" s="226"/>
      <c r="N8" s="5"/>
      <c r="O8" s="5"/>
      <c r="P8" s="5"/>
      <c r="Q8" s="5"/>
      <c r="R8" s="5"/>
      <c r="S8" s="5"/>
      <c r="T8" s="5"/>
      <c r="U8" s="5"/>
      <c r="V8" s="5"/>
      <c r="W8" s="5"/>
      <c r="X8" s="5"/>
      <c r="Y8" s="5"/>
      <c r="Z8" s="5"/>
      <c r="AA8" s="5"/>
      <c r="AB8" s="5"/>
      <c r="AC8" s="5"/>
      <c r="AD8" s="5"/>
      <c r="AE8" s="5"/>
      <c r="AF8" s="5"/>
    </row>
    <row r="9" spans="1:32" s="107" customFormat="1" ht="77.45" customHeight="1" x14ac:dyDescent="0.2">
      <c r="A9" s="111" t="s">
        <v>138</v>
      </c>
      <c r="B9" s="224">
        <v>27</v>
      </c>
      <c r="C9" s="225"/>
      <c r="D9" s="226"/>
      <c r="E9" s="224"/>
      <c r="F9" s="225"/>
      <c r="G9" s="226"/>
      <c r="H9" s="224"/>
      <c r="I9" s="225"/>
      <c r="J9" s="226"/>
      <c r="K9" s="224"/>
      <c r="L9" s="225"/>
      <c r="M9" s="226"/>
      <c r="N9" s="103"/>
      <c r="O9" s="103"/>
      <c r="P9" s="103"/>
      <c r="Q9" s="103"/>
      <c r="R9" s="103"/>
      <c r="S9" s="103"/>
      <c r="T9" s="103"/>
      <c r="U9" s="103"/>
      <c r="V9" s="103"/>
      <c r="W9" s="103"/>
      <c r="X9" s="103"/>
      <c r="Y9" s="103"/>
      <c r="Z9" s="103"/>
      <c r="AA9" s="103"/>
      <c r="AB9" s="103"/>
      <c r="AC9" s="103"/>
      <c r="AD9" s="103"/>
      <c r="AE9" s="103"/>
      <c r="AF9" s="103"/>
    </row>
    <row r="10" spans="1:32" s="107" customFormat="1" ht="66" customHeight="1" x14ac:dyDescent="0.25">
      <c r="A10" s="111" t="s">
        <v>139</v>
      </c>
      <c r="B10" s="256">
        <v>3</v>
      </c>
      <c r="C10" s="257"/>
      <c r="D10" s="258"/>
      <c r="E10" s="259"/>
      <c r="F10" s="260"/>
      <c r="G10" s="261"/>
      <c r="H10" s="259"/>
      <c r="I10" s="260"/>
      <c r="J10" s="261"/>
      <c r="K10" s="259"/>
      <c r="L10" s="260"/>
      <c r="M10" s="261"/>
      <c r="N10" s="103"/>
      <c r="O10" s="103"/>
      <c r="P10" s="103"/>
      <c r="Q10" s="103"/>
      <c r="R10" s="103"/>
      <c r="S10" s="103"/>
      <c r="T10" s="103"/>
      <c r="U10" s="103"/>
      <c r="V10" s="103"/>
      <c r="W10" s="103"/>
      <c r="X10" s="103"/>
      <c r="Y10" s="103"/>
      <c r="Z10" s="103"/>
      <c r="AA10" s="103"/>
      <c r="AB10" s="103"/>
      <c r="AC10" s="103"/>
      <c r="AD10" s="103"/>
      <c r="AE10" s="103"/>
      <c r="AF10" s="103"/>
    </row>
    <row r="11" spans="1:32" s="107" customFormat="1" ht="67.5" customHeight="1" x14ac:dyDescent="0.25">
      <c r="A11" s="111" t="s">
        <v>140</v>
      </c>
      <c r="B11" s="256">
        <v>150</v>
      </c>
      <c r="C11" s="257"/>
      <c r="D11" s="258"/>
      <c r="E11" s="259"/>
      <c r="F11" s="260"/>
      <c r="G11" s="261"/>
      <c r="H11" s="259"/>
      <c r="I11" s="260"/>
      <c r="J11" s="261"/>
      <c r="K11" s="259"/>
      <c r="L11" s="260"/>
      <c r="M11" s="261"/>
      <c r="N11" s="103"/>
      <c r="O11" s="103"/>
      <c r="P11" s="103"/>
      <c r="Q11" s="103"/>
      <c r="R11" s="103"/>
      <c r="S11" s="103"/>
      <c r="T11" s="103"/>
      <c r="U11" s="103"/>
      <c r="V11" s="103"/>
      <c r="W11" s="103"/>
      <c r="X11" s="103"/>
      <c r="Y11" s="103"/>
      <c r="Z11" s="103"/>
      <c r="AA11" s="103"/>
      <c r="AB11" s="103"/>
      <c r="AC11" s="103"/>
      <c r="AD11" s="103"/>
      <c r="AE11" s="103"/>
      <c r="AF11" s="103"/>
    </row>
    <row r="12" spans="1:32" s="14" customFormat="1" ht="14.25" x14ac:dyDescent="0.2">
      <c r="A12" s="24"/>
      <c r="B12" s="5"/>
      <c r="C12" s="5"/>
      <c r="D12" s="5"/>
      <c r="E12" s="5"/>
      <c r="F12" s="5"/>
      <c r="G12" s="5"/>
      <c r="H12" s="5"/>
      <c r="I12" s="5"/>
      <c r="J12" s="5"/>
      <c r="K12" s="5"/>
      <c r="L12" s="5"/>
      <c r="M12" s="5"/>
      <c r="N12" s="5"/>
    </row>
    <row r="13" spans="1:32" s="12" customFormat="1" x14ac:dyDescent="0.2">
      <c r="A13" s="12" t="s">
        <v>16</v>
      </c>
      <c r="B13" s="25"/>
      <c r="C13" s="25"/>
      <c r="D13" s="25"/>
      <c r="E13" s="25"/>
    </row>
    <row r="14" spans="1:32" ht="72.599999999999994" customHeight="1" x14ac:dyDescent="0.2">
      <c r="A14" s="240"/>
      <c r="B14" s="241"/>
      <c r="C14" s="241"/>
      <c r="D14" s="241"/>
      <c r="E14" s="241"/>
      <c r="F14" s="241"/>
      <c r="G14" s="241"/>
      <c r="H14" s="241"/>
      <c r="I14" s="241"/>
      <c r="J14" s="241"/>
      <c r="K14" s="241"/>
      <c r="L14" s="241"/>
      <c r="M14" s="242"/>
    </row>
    <row r="16" spans="1:32" ht="15.75" x14ac:dyDescent="0.25">
      <c r="A16" s="140" t="s">
        <v>150</v>
      </c>
      <c r="B16" s="233" t="s">
        <v>151</v>
      </c>
      <c r="C16" s="233"/>
      <c r="D16" s="233"/>
      <c r="E16" s="233"/>
      <c r="F16" s="233"/>
      <c r="G16" s="233"/>
      <c r="H16" s="233"/>
      <c r="I16" s="233"/>
      <c r="J16" s="233"/>
      <c r="K16" s="233"/>
      <c r="L16" s="233"/>
      <c r="M16" s="233"/>
    </row>
    <row r="17" spans="1:32" ht="86.25" x14ac:dyDescent="0.2">
      <c r="A17" s="141" t="s">
        <v>188</v>
      </c>
      <c r="B17" s="234" t="s">
        <v>190</v>
      </c>
      <c r="C17" s="235"/>
      <c r="D17" s="235"/>
      <c r="E17" s="235"/>
      <c r="F17" s="235"/>
      <c r="G17" s="235"/>
      <c r="H17" s="235"/>
      <c r="I17" s="235"/>
      <c r="J17" s="235"/>
      <c r="K17" s="235"/>
      <c r="L17" s="235"/>
      <c r="M17" s="236"/>
    </row>
    <row r="18" spans="1:32" ht="158.25" customHeight="1" x14ac:dyDescent="0.2">
      <c r="A18" s="141" t="s">
        <v>189</v>
      </c>
      <c r="B18" s="234" t="s">
        <v>191</v>
      </c>
      <c r="C18" s="235"/>
      <c r="D18" s="235"/>
      <c r="E18" s="235"/>
      <c r="F18" s="235"/>
      <c r="G18" s="235"/>
      <c r="H18" s="235"/>
      <c r="I18" s="235"/>
      <c r="J18" s="235"/>
      <c r="K18" s="235"/>
      <c r="L18" s="235"/>
      <c r="M18" s="236"/>
    </row>
    <row r="19" spans="1:32" s="78" customFormat="1" x14ac:dyDescent="0.2">
      <c r="B19" s="22"/>
      <c r="C19" s="22"/>
      <c r="D19" s="22"/>
      <c r="E19" s="22"/>
      <c r="N19" s="113"/>
      <c r="O19" s="113"/>
      <c r="P19" s="113"/>
      <c r="Q19" s="113"/>
      <c r="R19" s="113"/>
      <c r="S19" s="113"/>
      <c r="T19" s="113"/>
      <c r="U19" s="113"/>
      <c r="V19" s="113"/>
      <c r="W19" s="113"/>
      <c r="X19" s="113"/>
      <c r="Y19" s="113"/>
      <c r="Z19" s="113"/>
      <c r="AA19" s="113"/>
      <c r="AB19" s="113"/>
      <c r="AC19" s="113"/>
      <c r="AD19" s="113"/>
      <c r="AE19" s="113"/>
      <c r="AF19" s="113"/>
    </row>
  </sheetData>
  <mergeCells count="24">
    <mergeCell ref="B16:M16"/>
    <mergeCell ref="B17:M17"/>
    <mergeCell ref="B18:M18"/>
    <mergeCell ref="K9:M9"/>
    <mergeCell ref="A2:M2"/>
    <mergeCell ref="B6:M6"/>
    <mergeCell ref="A14:M14"/>
    <mergeCell ref="A7:M7"/>
    <mergeCell ref="B10:D10"/>
    <mergeCell ref="B11:D11"/>
    <mergeCell ref="H10:J10"/>
    <mergeCell ref="K10:M10"/>
    <mergeCell ref="H11:J11"/>
    <mergeCell ref="K11:M11"/>
    <mergeCell ref="B3:M3"/>
    <mergeCell ref="E8:G8"/>
    <mergeCell ref="E9:G9"/>
    <mergeCell ref="E10:G10"/>
    <mergeCell ref="E11:G11"/>
    <mergeCell ref="H8:J8"/>
    <mergeCell ref="H9:J9"/>
    <mergeCell ref="K8:M8"/>
    <mergeCell ref="B8:D8"/>
    <mergeCell ref="B9:D9"/>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25"/>
  <sheetViews>
    <sheetView showGridLines="0" zoomScale="91" zoomScaleNormal="91" zoomScaleSheetLayoutView="80" workbookViewId="0">
      <selection activeCell="C13" sqref="C13"/>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35"/>
      <c r="B1" s="135"/>
      <c r="C1" s="135"/>
      <c r="D1" s="135"/>
      <c r="E1" s="135"/>
      <c r="F1" s="19"/>
      <c r="H1" s="55"/>
      <c r="I1" s="55"/>
    </row>
    <row r="2" spans="1:11" ht="15.75" x14ac:dyDescent="0.25">
      <c r="A2" s="124" t="str">
        <f>PCMH</f>
        <v>Participating Entity #6</v>
      </c>
      <c r="B2" s="74"/>
      <c r="C2" s="74"/>
      <c r="D2" s="74"/>
      <c r="E2" s="75"/>
      <c r="F2" s="19"/>
      <c r="G2" s="14"/>
    </row>
    <row r="3" spans="1:11" ht="15.75" x14ac:dyDescent="0.25">
      <c r="A3" s="122" t="s">
        <v>18</v>
      </c>
      <c r="B3" s="50"/>
      <c r="C3" s="50"/>
      <c r="D3" s="50"/>
      <c r="E3" s="60"/>
      <c r="F3" s="19"/>
      <c r="G3" s="100"/>
    </row>
    <row r="4" spans="1:11" s="46" customFormat="1" ht="15.75" x14ac:dyDescent="0.2">
      <c r="A4" s="49" t="s">
        <v>53</v>
      </c>
      <c r="B4" s="49" t="s">
        <v>54</v>
      </c>
      <c r="C4" s="49" t="s">
        <v>55</v>
      </c>
      <c r="D4" s="49" t="s">
        <v>56</v>
      </c>
      <c r="E4" s="49" t="s">
        <v>57</v>
      </c>
      <c r="F4" s="19"/>
      <c r="G4" s="100"/>
    </row>
    <row r="5" spans="1:11" s="23" customFormat="1" ht="49.9" customHeight="1" x14ac:dyDescent="0.25">
      <c r="A5" s="48" t="s">
        <v>28</v>
      </c>
      <c r="B5" s="48" t="s">
        <v>80</v>
      </c>
      <c r="C5" s="48" t="s">
        <v>81</v>
      </c>
      <c r="D5" s="48" t="s">
        <v>82</v>
      </c>
      <c r="E5" s="48" t="s">
        <v>83</v>
      </c>
      <c r="F5" s="19"/>
      <c r="G5" s="100"/>
    </row>
    <row r="6" spans="1:11" s="15" customFormat="1" ht="15.75" x14ac:dyDescent="0.25">
      <c r="A6" s="88" t="s">
        <v>152</v>
      </c>
      <c r="B6" s="88" t="s">
        <v>113</v>
      </c>
      <c r="C6" s="88" t="s">
        <v>153</v>
      </c>
      <c r="D6" s="137"/>
      <c r="E6" s="148" t="s">
        <v>169</v>
      </c>
      <c r="F6" s="19"/>
      <c r="G6" s="100"/>
      <c r="H6" s="14"/>
      <c r="I6" s="14"/>
      <c r="K6" s="14"/>
    </row>
    <row r="7" spans="1:11" s="33" customFormat="1" ht="14.45" customHeight="1" x14ac:dyDescent="0.25">
      <c r="A7" s="88" t="s">
        <v>154</v>
      </c>
      <c r="B7" s="88" t="s">
        <v>115</v>
      </c>
      <c r="C7" s="88" t="s">
        <v>155</v>
      </c>
      <c r="D7" s="137"/>
      <c r="E7" s="148" t="s">
        <v>169</v>
      </c>
      <c r="F7" s="19"/>
      <c r="G7" s="100"/>
      <c r="H7" s="10"/>
      <c r="I7" s="10"/>
      <c r="K7" s="10"/>
    </row>
    <row r="8" spans="1:11" s="33" customFormat="1" ht="14.45" customHeight="1" x14ac:dyDescent="0.25">
      <c r="A8" s="88" t="s">
        <v>156</v>
      </c>
      <c r="B8" s="88" t="s">
        <v>113</v>
      </c>
      <c r="C8" s="88" t="s">
        <v>158</v>
      </c>
      <c r="D8" s="137"/>
      <c r="E8" s="148" t="s">
        <v>169</v>
      </c>
      <c r="F8" s="19"/>
      <c r="G8" s="100"/>
      <c r="H8" s="10"/>
      <c r="I8" s="10"/>
      <c r="K8" s="10"/>
    </row>
    <row r="9" spans="1:11" s="33" customFormat="1" ht="15.75" x14ac:dyDescent="0.25">
      <c r="A9" s="88" t="s">
        <v>157</v>
      </c>
      <c r="B9" s="88" t="s">
        <v>113</v>
      </c>
      <c r="C9" s="88" t="s">
        <v>158</v>
      </c>
      <c r="D9" s="137"/>
      <c r="E9" s="148" t="s">
        <v>169</v>
      </c>
      <c r="F9" s="19"/>
      <c r="G9" s="100"/>
      <c r="H9" s="10"/>
      <c r="I9" s="10"/>
      <c r="K9" s="10"/>
    </row>
    <row r="10" spans="1:11" s="33" customFormat="1" ht="14.45" customHeight="1" x14ac:dyDescent="0.2">
      <c r="A10" s="88" t="s">
        <v>167</v>
      </c>
      <c r="B10" s="88" t="s">
        <v>114</v>
      </c>
      <c r="C10" s="88" t="s">
        <v>168</v>
      </c>
      <c r="D10" s="147"/>
      <c r="E10" s="148" t="s">
        <v>169</v>
      </c>
      <c r="F10" s="19"/>
      <c r="G10" s="10"/>
      <c r="H10" s="10"/>
      <c r="I10" s="10"/>
      <c r="K10" s="10"/>
    </row>
    <row r="11" spans="1:11" s="33" customFormat="1" ht="15.75" x14ac:dyDescent="0.25">
      <c r="A11" s="88"/>
      <c r="B11" s="88"/>
      <c r="C11" s="88"/>
      <c r="D11" s="137"/>
      <c r="E11" s="99"/>
      <c r="F11" s="19"/>
      <c r="G11" s="100"/>
      <c r="H11" s="10"/>
      <c r="I11" s="10"/>
      <c r="K11" s="10"/>
    </row>
    <row r="12" spans="1:11" s="33" customFormat="1" ht="15.75" x14ac:dyDescent="0.25">
      <c r="A12" s="88"/>
      <c r="B12" s="88"/>
      <c r="C12" s="88"/>
      <c r="D12" s="137"/>
      <c r="E12" s="99"/>
      <c r="F12" s="19"/>
      <c r="G12" s="100"/>
      <c r="H12" s="10"/>
      <c r="I12" s="10"/>
      <c r="K12" s="10"/>
    </row>
    <row r="13" spans="1:11" s="33" customFormat="1" ht="15.75" x14ac:dyDescent="0.25">
      <c r="A13" s="88"/>
      <c r="B13" s="88"/>
      <c r="C13" s="88"/>
      <c r="D13" s="137"/>
      <c r="E13" s="99"/>
      <c r="F13" s="19"/>
      <c r="G13" s="100"/>
      <c r="H13" s="10"/>
      <c r="I13" s="10"/>
      <c r="K13" s="10"/>
    </row>
    <row r="14" spans="1:11" s="33" customFormat="1" ht="15.75" x14ac:dyDescent="0.25">
      <c r="A14" s="88"/>
      <c r="B14" s="88"/>
      <c r="C14" s="88"/>
      <c r="D14" s="137"/>
      <c r="E14" s="99"/>
      <c r="F14" s="19"/>
      <c r="G14" s="100"/>
      <c r="H14" s="10"/>
      <c r="I14" s="10"/>
      <c r="K14" s="10"/>
    </row>
    <row r="15" spans="1:11" s="33" customFormat="1" ht="15.75" x14ac:dyDescent="0.25">
      <c r="A15" s="88"/>
      <c r="B15" s="88"/>
      <c r="C15" s="88"/>
      <c r="D15" s="137"/>
      <c r="E15" s="99"/>
      <c r="F15" s="19"/>
      <c r="G15" s="100"/>
      <c r="H15" s="10"/>
      <c r="I15" s="10"/>
      <c r="K15" s="10"/>
    </row>
    <row r="16" spans="1:11" s="33" customFormat="1" ht="15.75" x14ac:dyDescent="0.25">
      <c r="A16" s="88"/>
      <c r="B16" s="88"/>
      <c r="C16" s="88"/>
      <c r="D16" s="137"/>
      <c r="E16" s="99"/>
      <c r="F16" s="19"/>
      <c r="G16" s="100"/>
      <c r="H16" s="10"/>
      <c r="I16" s="10"/>
      <c r="J16" s="10"/>
      <c r="K16" s="10"/>
    </row>
    <row r="17" spans="1:11" s="33" customFormat="1" x14ac:dyDescent="0.25">
      <c r="A17" s="88"/>
      <c r="B17" s="88"/>
      <c r="C17" s="88"/>
      <c r="D17" s="137"/>
      <c r="E17" s="99"/>
      <c r="F17" s="19"/>
      <c r="G17" s="10"/>
      <c r="H17" s="10"/>
      <c r="I17" s="10"/>
      <c r="J17" s="10"/>
      <c r="K17" s="10"/>
    </row>
    <row r="18" spans="1:11" s="33" customFormat="1" x14ac:dyDescent="0.25">
      <c r="A18" s="88"/>
      <c r="B18" s="88"/>
      <c r="C18" s="88"/>
      <c r="D18" s="137"/>
      <c r="E18" s="99"/>
      <c r="F18" s="19"/>
      <c r="G18" s="10"/>
      <c r="H18" s="10"/>
      <c r="I18" s="10"/>
      <c r="J18" s="10"/>
      <c r="K18" s="10"/>
    </row>
    <row r="19" spans="1:11" s="21" customFormat="1" ht="13.15" customHeight="1" x14ac:dyDescent="0.2">
      <c r="A19" s="19"/>
      <c r="B19" s="19"/>
      <c r="C19" s="19"/>
      <c r="D19" s="19"/>
      <c r="E19" s="19"/>
      <c r="F19" s="19"/>
      <c r="G19" s="20"/>
      <c r="H19" s="20"/>
      <c r="I19" s="20"/>
      <c r="J19" s="20"/>
      <c r="K19" s="20"/>
    </row>
    <row r="20" spans="1:11" s="12" customFormat="1" x14ac:dyDescent="0.2">
      <c r="A20" s="12" t="s">
        <v>16</v>
      </c>
      <c r="E20" s="25"/>
      <c r="F20" s="19"/>
    </row>
    <row r="21" spans="1:11" s="78" customFormat="1" ht="72.599999999999994" customHeight="1" x14ac:dyDescent="0.2">
      <c r="A21" s="240"/>
      <c r="B21" s="241"/>
      <c r="C21" s="241"/>
      <c r="D21" s="241"/>
      <c r="E21" s="242"/>
      <c r="F21" s="19"/>
      <c r="G21" s="113"/>
      <c r="H21" s="113"/>
      <c r="I21" s="113"/>
      <c r="J21" s="113"/>
      <c r="K21" s="113"/>
    </row>
    <row r="22" spans="1:11" x14ac:dyDescent="0.2">
      <c r="F22" s="19"/>
    </row>
    <row r="23" spans="1:11" x14ac:dyDescent="0.2">
      <c r="F23" s="19"/>
    </row>
    <row r="24" spans="1:11" x14ac:dyDescent="0.2">
      <c r="F24" s="19"/>
    </row>
    <row r="25" spans="1:11" x14ac:dyDescent="0.2">
      <c r="F25" s="19"/>
    </row>
  </sheetData>
  <sortState ref="G4:G17">
    <sortCondition ref="G1"/>
  </sortState>
  <mergeCells count="1">
    <mergeCell ref="A21:E21"/>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25"/>
  <sheetViews>
    <sheetView showGridLines="0" zoomScale="70" zoomScaleNormal="70" zoomScaleSheetLayoutView="90" workbookViewId="0">
      <selection activeCell="B25" sqref="B25:G25"/>
    </sheetView>
  </sheetViews>
  <sheetFormatPr defaultColWidth="8.7109375" defaultRowHeight="15" x14ac:dyDescent="0.2"/>
  <cols>
    <col min="1" max="1" width="18.85546875" style="13" customWidth="1"/>
    <col min="2" max="2" width="29.5703125" style="78" customWidth="1"/>
    <col min="3" max="6" width="13.5703125" style="22" customWidth="1"/>
    <col min="7" max="7" width="113.28515625" style="13" customWidth="1"/>
    <col min="8" max="9" width="8.7109375" style="12"/>
    <col min="10" max="16384" width="8.7109375" style="13"/>
  </cols>
  <sheetData>
    <row r="1" spans="1:11" s="78" customFormat="1" x14ac:dyDescent="0.2">
      <c r="C1" s="22"/>
      <c r="D1" s="22"/>
      <c r="E1" s="22"/>
      <c r="F1" s="22"/>
      <c r="H1" s="113"/>
      <c r="I1" s="113"/>
    </row>
    <row r="3" spans="1:11" ht="15.75" x14ac:dyDescent="0.25">
      <c r="A3" s="251" t="str">
        <f>PCMH</f>
        <v>Participating Entity #6</v>
      </c>
      <c r="B3" s="252"/>
      <c r="C3" s="251"/>
      <c r="D3" s="252"/>
      <c r="E3" s="251"/>
      <c r="F3" s="252"/>
      <c r="G3" s="125"/>
    </row>
    <row r="4" spans="1:11" ht="15.75" x14ac:dyDescent="0.25">
      <c r="A4" s="243" t="s">
        <v>1</v>
      </c>
      <c r="B4" s="244"/>
      <c r="C4" s="245"/>
      <c r="D4" s="245"/>
      <c r="E4" s="245"/>
      <c r="F4" s="245"/>
      <c r="G4" s="246"/>
    </row>
    <row r="5" spans="1:11" s="46" customFormat="1" x14ac:dyDescent="0.2">
      <c r="A5" s="115" t="s">
        <v>53</v>
      </c>
      <c r="B5" s="115" t="s">
        <v>54</v>
      </c>
      <c r="C5" s="115" t="s">
        <v>55</v>
      </c>
      <c r="D5" s="115" t="s">
        <v>56</v>
      </c>
      <c r="E5" s="115" t="s">
        <v>57</v>
      </c>
      <c r="F5" s="115" t="s">
        <v>58</v>
      </c>
      <c r="G5" s="115" t="s">
        <v>59</v>
      </c>
      <c r="H5" s="113"/>
      <c r="I5" s="113"/>
      <c r="J5" s="114"/>
      <c r="K5" s="114"/>
    </row>
    <row r="6" spans="1:11" ht="15.75" x14ac:dyDescent="0.25">
      <c r="A6" s="249" t="s">
        <v>117</v>
      </c>
      <c r="B6" s="109"/>
      <c r="C6" s="247" t="s">
        <v>116</v>
      </c>
      <c r="D6" s="248"/>
      <c r="E6" s="248"/>
      <c r="F6" s="248"/>
      <c r="G6" s="249" t="s">
        <v>77</v>
      </c>
    </row>
    <row r="7" spans="1:11" s="18" customFormat="1" ht="70.900000000000006" customHeight="1" x14ac:dyDescent="0.25">
      <c r="A7" s="250"/>
      <c r="B7" s="108" t="s">
        <v>109</v>
      </c>
      <c r="C7" s="106" t="s">
        <v>118</v>
      </c>
      <c r="D7" s="106" t="s">
        <v>79</v>
      </c>
      <c r="E7" s="106" t="s">
        <v>78</v>
      </c>
      <c r="F7" s="106" t="s">
        <v>101</v>
      </c>
      <c r="G7" s="250"/>
      <c r="H7" s="17"/>
      <c r="I7" s="17"/>
    </row>
    <row r="8" spans="1:11" s="29" customFormat="1" ht="14.25" x14ac:dyDescent="0.2">
      <c r="A8" s="3"/>
      <c r="B8" s="3"/>
      <c r="C8" s="4"/>
      <c r="D8" s="4"/>
      <c r="E8" s="4"/>
      <c r="F8" s="4"/>
      <c r="G8" s="16"/>
      <c r="H8" s="31"/>
      <c r="I8" s="31"/>
    </row>
    <row r="9" spans="1:11" s="29" customFormat="1" ht="14.25" x14ac:dyDescent="0.2">
      <c r="A9" s="3"/>
      <c r="B9" s="3"/>
      <c r="C9" s="4"/>
      <c r="D9" s="4"/>
      <c r="E9" s="4"/>
      <c r="F9" s="4"/>
      <c r="G9" s="16"/>
      <c r="H9" s="31"/>
      <c r="I9" s="31"/>
    </row>
    <row r="10" spans="1:11" s="29" customFormat="1" ht="14.25" x14ac:dyDescent="0.2">
      <c r="A10" s="3"/>
      <c r="B10" s="3"/>
      <c r="C10" s="4"/>
      <c r="D10" s="4"/>
      <c r="E10" s="4"/>
      <c r="F10" s="4"/>
      <c r="G10" s="16"/>
      <c r="H10" s="31"/>
      <c r="I10" s="31"/>
    </row>
    <row r="11" spans="1:11" s="29" customFormat="1" ht="14.25" x14ac:dyDescent="0.2">
      <c r="A11" s="3"/>
      <c r="B11" s="3"/>
      <c r="C11" s="4"/>
      <c r="D11" s="4"/>
      <c r="E11" s="4"/>
      <c r="F11" s="4"/>
      <c r="G11" s="16"/>
      <c r="H11" s="31"/>
      <c r="I11" s="31"/>
    </row>
    <row r="12" spans="1:11" s="29" customFormat="1" ht="14.25" x14ac:dyDescent="0.2">
      <c r="A12" s="3"/>
      <c r="B12" s="3"/>
      <c r="C12" s="4"/>
      <c r="D12" s="4"/>
      <c r="E12" s="4"/>
      <c r="F12" s="4"/>
      <c r="G12" s="16"/>
      <c r="H12" s="31"/>
      <c r="I12" s="31"/>
    </row>
    <row r="13" spans="1:11" s="29" customFormat="1" ht="14.25" x14ac:dyDescent="0.2">
      <c r="A13" s="3"/>
      <c r="B13" s="3"/>
      <c r="C13" s="4"/>
      <c r="D13" s="4"/>
      <c r="E13" s="4"/>
      <c r="F13" s="4"/>
      <c r="G13" s="16"/>
      <c r="H13" s="31"/>
      <c r="I13" s="31"/>
    </row>
    <row r="14" spans="1:11" s="29" customFormat="1" ht="14.25" x14ac:dyDescent="0.2">
      <c r="A14" s="3"/>
      <c r="B14" s="3"/>
      <c r="C14" s="4"/>
      <c r="D14" s="4"/>
      <c r="E14" s="4"/>
      <c r="F14" s="4"/>
      <c r="G14" s="16"/>
      <c r="H14" s="31"/>
      <c r="I14" s="31"/>
    </row>
    <row r="15" spans="1:11" s="29" customFormat="1" ht="14.25" x14ac:dyDescent="0.2">
      <c r="A15" s="3"/>
      <c r="B15" s="3"/>
      <c r="C15" s="4"/>
      <c r="D15" s="4"/>
      <c r="E15" s="4"/>
      <c r="F15" s="4"/>
      <c r="G15" s="16"/>
      <c r="H15" s="31"/>
      <c r="I15" s="31"/>
    </row>
    <row r="16" spans="1:11" s="29" customFormat="1" ht="14.25" x14ac:dyDescent="0.2">
      <c r="A16" s="3"/>
      <c r="B16" s="3"/>
      <c r="C16" s="4"/>
      <c r="D16" s="4"/>
      <c r="E16" s="4"/>
      <c r="F16" s="4"/>
      <c r="G16" s="16"/>
      <c r="H16" s="31"/>
      <c r="I16" s="31"/>
    </row>
    <row r="17" spans="1:9" s="29" customFormat="1" ht="14.25" x14ac:dyDescent="0.2">
      <c r="A17" s="3"/>
      <c r="B17" s="3"/>
      <c r="C17" s="4"/>
      <c r="D17" s="4"/>
      <c r="E17" s="4"/>
      <c r="F17" s="4"/>
      <c r="G17" s="16"/>
      <c r="H17" s="31"/>
      <c r="I17" s="31"/>
    </row>
    <row r="18" spans="1:9" s="29" customFormat="1" ht="14.25" x14ac:dyDescent="0.2">
      <c r="A18" s="3"/>
      <c r="B18" s="3"/>
      <c r="C18" s="4"/>
      <c r="D18" s="4"/>
      <c r="E18" s="4"/>
      <c r="F18" s="4"/>
      <c r="G18" s="16"/>
      <c r="H18" s="31"/>
      <c r="I18" s="31"/>
    </row>
    <row r="19" spans="1:9" s="29" customFormat="1" ht="14.25" x14ac:dyDescent="0.2">
      <c r="A19" s="3"/>
      <c r="B19" s="3"/>
      <c r="C19" s="4"/>
      <c r="D19" s="4"/>
      <c r="E19" s="4"/>
      <c r="F19" s="4"/>
      <c r="G19" s="16"/>
      <c r="H19" s="31"/>
      <c r="I19" s="31"/>
    </row>
    <row r="20" spans="1:9" s="18" customFormat="1" ht="14.25" x14ac:dyDescent="0.2">
      <c r="A20" s="3"/>
      <c r="B20" s="3"/>
      <c r="C20" s="4"/>
      <c r="D20" s="4"/>
      <c r="E20" s="4"/>
      <c r="F20" s="4"/>
      <c r="G20" s="16"/>
      <c r="H20" s="17"/>
      <c r="I20" s="17"/>
    </row>
    <row r="22" spans="1:9" s="113" customFormat="1" x14ac:dyDescent="0.2">
      <c r="A22" s="113" t="s">
        <v>16</v>
      </c>
      <c r="C22" s="25"/>
      <c r="D22" s="25"/>
      <c r="E22" s="25"/>
      <c r="F22" s="25"/>
    </row>
    <row r="24" spans="1:9" ht="45" x14ac:dyDescent="0.25">
      <c r="A24" s="140" t="s">
        <v>150</v>
      </c>
      <c r="B24" s="233" t="s">
        <v>151</v>
      </c>
      <c r="C24" s="233"/>
      <c r="D24" s="233"/>
      <c r="E24" s="233"/>
      <c r="F24" s="233"/>
      <c r="G24" s="233"/>
    </row>
    <row r="25" spans="1:9" ht="371.25" x14ac:dyDescent="0.2">
      <c r="A25" s="141" t="s">
        <v>192</v>
      </c>
      <c r="B25" s="234" t="s">
        <v>186</v>
      </c>
      <c r="C25" s="235"/>
      <c r="D25" s="235"/>
      <c r="E25" s="235"/>
      <c r="F25" s="235"/>
      <c r="G25" s="236"/>
    </row>
  </sheetData>
  <mergeCells count="9">
    <mergeCell ref="B24:G24"/>
    <mergeCell ref="B25:G25"/>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70" zoomScaleNormal="70" zoomScaleSheetLayoutView="80" workbookViewId="0">
      <selection activeCell="D11" sqref="D10:D11"/>
    </sheetView>
  </sheetViews>
  <sheetFormatPr defaultColWidth="8.7109375" defaultRowHeight="15" x14ac:dyDescent="0.2"/>
  <cols>
    <col min="1" max="1" width="14.7109375" style="13" customWidth="1"/>
    <col min="2" max="2" width="155.5703125" style="30" customWidth="1"/>
    <col min="3" max="3" width="14" style="13" customWidth="1"/>
    <col min="4" max="16384" width="8.7109375" style="13"/>
  </cols>
  <sheetData>
    <row r="1" spans="1:16" s="20" customFormat="1" ht="198" customHeight="1" x14ac:dyDescent="0.2">
      <c r="A1" s="196" t="s">
        <v>147</v>
      </c>
      <c r="B1" s="197"/>
      <c r="C1" s="198"/>
      <c r="D1" s="40"/>
      <c r="E1" s="40"/>
      <c r="F1" s="40"/>
      <c r="G1" s="40"/>
      <c r="H1" s="40"/>
      <c r="I1" s="40"/>
      <c r="J1" s="40"/>
      <c r="K1" s="40"/>
      <c r="L1" s="40"/>
      <c r="M1" s="40"/>
      <c r="N1" s="40"/>
      <c r="O1" s="41"/>
      <c r="P1" s="41"/>
    </row>
    <row r="3" spans="1:16" ht="15.75" x14ac:dyDescent="0.25">
      <c r="A3" s="251" t="str">
        <f>PCMH</f>
        <v>Participating Entity #6</v>
      </c>
      <c r="B3" s="252"/>
      <c r="C3" s="75"/>
    </row>
    <row r="4" spans="1:16" ht="15.75" x14ac:dyDescent="0.25">
      <c r="A4" s="126" t="s">
        <v>66</v>
      </c>
      <c r="B4" s="127"/>
      <c r="C4" s="76"/>
    </row>
    <row r="5" spans="1:16" s="46" customFormat="1" x14ac:dyDescent="0.2">
      <c r="A5" s="57" t="s">
        <v>53</v>
      </c>
      <c r="B5" s="58" t="s">
        <v>54</v>
      </c>
      <c r="C5" s="59" t="s">
        <v>55</v>
      </c>
      <c r="D5" s="13"/>
      <c r="E5" s="13"/>
      <c r="F5" s="13"/>
      <c r="G5" s="13"/>
      <c r="H5" s="13"/>
      <c r="I5" s="13"/>
      <c r="J5" s="13"/>
      <c r="K5" s="13"/>
      <c r="L5" s="13"/>
      <c r="M5" s="13"/>
    </row>
    <row r="6" spans="1:16" s="18" customFormat="1" ht="33.6" customHeight="1" x14ac:dyDescent="0.25">
      <c r="A6" s="66" t="s">
        <v>19</v>
      </c>
      <c r="B6" s="66" t="s">
        <v>75</v>
      </c>
      <c r="C6" s="66" t="s">
        <v>76</v>
      </c>
    </row>
    <row r="7" spans="1:16" s="29" customFormat="1" ht="14.25" x14ac:dyDescent="0.2">
      <c r="A7" s="142">
        <v>43475</v>
      </c>
      <c r="B7" s="143" t="s">
        <v>160</v>
      </c>
      <c r="C7" s="144">
        <v>21</v>
      </c>
    </row>
    <row r="8" spans="1:16" s="29" customFormat="1" ht="14.25" x14ac:dyDescent="0.2">
      <c r="A8" s="142">
        <v>43489</v>
      </c>
      <c r="B8" s="143" t="s">
        <v>161</v>
      </c>
      <c r="C8" s="144">
        <v>24</v>
      </c>
    </row>
    <row r="9" spans="1:16" s="29" customFormat="1" ht="14.25" x14ac:dyDescent="0.2">
      <c r="A9" s="142">
        <v>43510</v>
      </c>
      <c r="B9" s="143" t="s">
        <v>162</v>
      </c>
      <c r="C9" s="144">
        <v>24</v>
      </c>
    </row>
    <row r="10" spans="1:16" s="18" customFormat="1" ht="14.25" x14ac:dyDescent="0.2">
      <c r="A10" s="142">
        <v>43524</v>
      </c>
      <c r="B10" s="143" t="s">
        <v>163</v>
      </c>
      <c r="C10" s="144">
        <v>19</v>
      </c>
    </row>
    <row r="11" spans="1:16" s="18" customFormat="1" ht="14.25" x14ac:dyDescent="0.2">
      <c r="A11" s="142">
        <v>43538</v>
      </c>
      <c r="B11" s="145" t="s">
        <v>164</v>
      </c>
      <c r="C11" s="144">
        <v>26</v>
      </c>
    </row>
    <row r="12" spans="1:16" s="85" customFormat="1" ht="14.25" x14ac:dyDescent="0.2">
      <c r="A12" s="142">
        <v>43545</v>
      </c>
      <c r="B12" s="35" t="s">
        <v>159</v>
      </c>
      <c r="C12" s="144">
        <v>14</v>
      </c>
    </row>
    <row r="13" spans="1:16" s="18" customFormat="1" ht="14.25" x14ac:dyDescent="0.2">
      <c r="A13" s="142">
        <v>43552</v>
      </c>
      <c r="B13" s="145" t="s">
        <v>165</v>
      </c>
      <c r="C13" s="144">
        <v>26</v>
      </c>
    </row>
    <row r="14" spans="1:16" s="18" customFormat="1" ht="14.25" x14ac:dyDescent="0.2">
      <c r="A14" s="3"/>
      <c r="B14" s="35"/>
      <c r="C14" s="94"/>
    </row>
    <row r="15" spans="1:16" s="18" customFormat="1" ht="14.25" x14ac:dyDescent="0.2">
      <c r="A15" s="3"/>
      <c r="B15" s="35"/>
      <c r="C15" s="94"/>
    </row>
    <row r="16" spans="1:16" s="18" customFormat="1" ht="14.25" x14ac:dyDescent="0.2">
      <c r="A16" s="3"/>
      <c r="B16" s="35"/>
      <c r="C16" s="94"/>
    </row>
    <row r="17" spans="1:6" s="18" customFormat="1" ht="14.25" x14ac:dyDescent="0.2">
      <c r="A17" s="3"/>
      <c r="B17" s="35"/>
      <c r="C17" s="94"/>
    </row>
    <row r="18" spans="1:6" s="18" customFormat="1" ht="14.25" x14ac:dyDescent="0.2">
      <c r="A18" s="3"/>
      <c r="B18" s="35"/>
      <c r="C18" s="94"/>
    </row>
    <row r="19" spans="1:6" x14ac:dyDescent="0.2">
      <c r="C19" s="18"/>
      <c r="D19" s="18"/>
      <c r="E19" s="18"/>
      <c r="F19" s="18"/>
    </row>
    <row r="20" spans="1:6" x14ac:dyDescent="0.2">
      <c r="A20" s="12" t="s">
        <v>16</v>
      </c>
      <c r="B20" s="25"/>
      <c r="C20" s="18"/>
      <c r="D20" s="18"/>
      <c r="E20" s="18"/>
      <c r="F20" s="18"/>
    </row>
    <row r="21" spans="1:6" ht="73.150000000000006" customHeight="1" x14ac:dyDescent="0.2">
      <c r="A21" s="240"/>
      <c r="B21" s="241"/>
      <c r="C21" s="242"/>
      <c r="D21" s="18"/>
      <c r="E21" s="18"/>
      <c r="F21" s="18"/>
    </row>
    <row r="22" spans="1:6" s="78" customFormat="1" x14ac:dyDescent="0.2">
      <c r="B22" s="30"/>
      <c r="C22" s="85"/>
      <c r="D22" s="85"/>
      <c r="E22" s="85"/>
      <c r="F22" s="85"/>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2018-06-21T18:43:01Z</cp:lastPrinted>
  <dcterms:created xsi:type="dcterms:W3CDTF">2017-02-26T22:25:48Z</dcterms:created>
  <dcterms:modified xsi:type="dcterms:W3CDTF">2019-06-20T14:34:16Z</dcterms:modified>
</cp:coreProperties>
</file>