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0" yWindow="0" windowWidth="28800" windowHeight="12885" tabRatio="849"/>
  </bookViews>
  <sheets>
    <sheet name="PCMH Cover" sheetId="2" r:id="rId1"/>
    <sheet name="Overall Instructions" sheetId="5" r:id="rId2"/>
    <sheet name="Demographics" sheetId="10" r:id="rId3"/>
    <sheet name="Staffing" sheetId="3" r:id="rId4"/>
    <sheet name="Enhanced Care Coordination" sheetId="8" r:id="rId5"/>
    <sheet name="Add-On FQHC Activities" sheetId="11" r:id="rId6"/>
    <sheet name="Community Linkages" sheetId="9" r:id="rId7"/>
    <sheet name="Member Advisory Board" sheetId="4" r:id="rId8"/>
    <sheet name="Training" sheetId="7" r:id="rId9"/>
    <sheet name="NCQA or TJC updates" sheetId="15" r:id="rId10"/>
    <sheet name="Definitions" sheetId="13" r:id="rId11"/>
  </sheets>
  <externalReferences>
    <externalReference r:id="rId12"/>
  </externalReferences>
  <definedNames>
    <definedName name="PCMH">'PCMH Cover'!$C$16</definedName>
    <definedName name="_xlnm.Print_Area" localSheetId="5">'Add-On FQHC Activities'!$A$1:$M$16</definedName>
    <definedName name="_xlnm.Print_Area" localSheetId="6">'Community Linkages'!$A$1:$E$23</definedName>
    <definedName name="_xlnm.Print_Area" localSheetId="10">Definitions!$A$1:$B$27</definedName>
    <definedName name="_xlnm.Print_Area" localSheetId="2">Demographics!$A$1:$M$19</definedName>
    <definedName name="_xlnm.Print_Area" localSheetId="4">'Enhanced Care Coordination'!$A$1:$M$20</definedName>
    <definedName name="_xlnm.Print_Area" localSheetId="7">'Member Advisory Board'!$A$1:$G$23</definedName>
    <definedName name="_xlnm.Print_Area" localSheetId="9">'NCQA or TJC updates'!$A$1:$A$5</definedName>
    <definedName name="_xlnm.Print_Area" localSheetId="1">'Overall Instructions'!$A$1:$A$3</definedName>
    <definedName name="_xlnm.Print_Area" localSheetId="0">'PCMH Cover'!$A$1:$M$34</definedName>
    <definedName name="_xlnm.Print_Area" localSheetId="3">Staffing!$A$1:$K$45</definedName>
    <definedName name="_xlnm.Print_Area" localSheetId="8">Training!$A$1:$C$22</definedName>
    <definedName name="_xlnm.Print_Titles" localSheetId="6">'Community Linkages'!$4:$7</definedName>
    <definedName name="_xlnm.Print_Titles" localSheetId="10">Definitions!$1:$3</definedName>
    <definedName name="_xlnm.Print_Titles" localSheetId="4">'Enhanced Care Coordination'!$5:$8</definedName>
    <definedName name="_xlnm.Print_Titles" localSheetId="7">'Member Advisory Board'!$3:$7</definedName>
    <definedName name="_xlnm.Print_Titles" localSheetId="9">'NCQA or TJC updates'!$3:$4</definedName>
    <definedName name="_xlnm.Print_Titles" localSheetId="1">'Overall Instructions'!$1:$2</definedName>
    <definedName name="_xlnm.Print_Titles" localSheetId="8">Training!$3:$6</definedName>
  </definedNames>
  <calcPr calcId="145621"/>
</workbook>
</file>

<file path=xl/calcChain.xml><?xml version="1.0" encoding="utf-8"?>
<calcChain xmlns="http://schemas.openxmlformats.org/spreadsheetml/2006/main">
  <c r="B8" i="11" l="1"/>
  <c r="B9" i="8"/>
  <c r="A1" i="13" l="1"/>
  <c r="A3" i="15"/>
  <c r="A3" i="7"/>
  <c r="A3" i="4"/>
  <c r="A4" i="9"/>
  <c r="A8" i="11"/>
  <c r="A4" i="11"/>
  <c r="A9" i="8"/>
  <c r="A5" i="8"/>
  <c r="A25" i="3"/>
  <c r="A3" i="3"/>
  <c r="A4" i="10"/>
  <c r="A1" i="5"/>
</calcChain>
</file>

<file path=xl/sharedStrings.xml><?xml version="1.0" encoding="utf-8"?>
<sst xmlns="http://schemas.openxmlformats.org/spreadsheetml/2006/main" count="480" uniqueCount="213">
  <si>
    <t>FTE</t>
  </si>
  <si>
    <t>Member Advisory Board</t>
  </si>
  <si>
    <t>Enhanced Care Coordination</t>
  </si>
  <si>
    <t>Measurement Item</t>
  </si>
  <si>
    <t>Jan</t>
  </si>
  <si>
    <t>Feb</t>
  </si>
  <si>
    <t>Mar</t>
  </si>
  <si>
    <t>Apr</t>
  </si>
  <si>
    <t>May</t>
  </si>
  <si>
    <t>Jun</t>
  </si>
  <si>
    <t>Jul</t>
  </si>
  <si>
    <t>Aug</t>
  </si>
  <si>
    <t>Sep</t>
  </si>
  <si>
    <t>Oct</t>
  </si>
  <si>
    <t>Nov</t>
  </si>
  <si>
    <t>Dec</t>
  </si>
  <si>
    <t>Comments</t>
  </si>
  <si>
    <t>Children and Youth with Special Healthcare Needs (CYSHCN)</t>
  </si>
  <si>
    <t>Community linkages to address social determinants of health</t>
  </si>
  <si>
    <t>Month</t>
  </si>
  <si>
    <t>Add-on Activities (FQHCs only)</t>
  </si>
  <si>
    <t>A program administered by CHN that was developed to meet the diverse needs of the most socially and medically vulnerable members.</t>
  </si>
  <si>
    <t>Definitions</t>
  </si>
  <si>
    <t>Definition</t>
  </si>
  <si>
    <t>IEP</t>
  </si>
  <si>
    <t xml:space="preserve">WRAP </t>
  </si>
  <si>
    <t>Intensive Care Management (ICM)</t>
  </si>
  <si>
    <t>Acronyms and Terms</t>
  </si>
  <si>
    <t>Name of Partner Organization</t>
  </si>
  <si>
    <t>Staff Name</t>
  </si>
  <si>
    <t>PCMH+ members with behavioral health conditions</t>
  </si>
  <si>
    <t>PCMH+ members with disabilities</t>
  </si>
  <si>
    <t>Full time equivalent, the ratio of the total number of paid hours during a period (part time, full time, contracted) by the number of working hours in that period Mondays through Fridays.</t>
  </si>
  <si>
    <t>Community Health Network of Connecticut</t>
  </si>
  <si>
    <t>CHN</t>
  </si>
  <si>
    <t>FQHC</t>
  </si>
  <si>
    <t>PCMH+ members who are transition-age youth (TAY)</t>
  </si>
  <si>
    <t>Transition-Age Youth (TAY)</t>
  </si>
  <si>
    <t xml:space="preserve">PCMH+ Participating Entity Reporting Template </t>
  </si>
  <si>
    <t>Contact</t>
  </si>
  <si>
    <t>Disability</t>
  </si>
  <si>
    <t>SPMI</t>
  </si>
  <si>
    <t xml:space="preserve">Serious and Persistent Mental Illness. </t>
  </si>
  <si>
    <t>Participating Entity</t>
  </si>
  <si>
    <t>Integrated care</t>
  </si>
  <si>
    <t>Federally Qualified Health Center. An entity that meets the definition of an FQHC in section 1905(l)(2)(B) of the Social Security Act and meet all requirements of the HRSA Health Center Program, including both organizations receiving grants under Section 330 of the Public Health Service Act and also FQHC Look-Alikes, which are organizations that meet all of the requirements of an FQHC but do not receive funding from the HRSA Health Center Program.</t>
  </si>
  <si>
    <t>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t>
  </si>
  <si>
    <t>Overall Instructions</t>
  </si>
  <si>
    <t xml:space="preserve">Clinical Director and Senior Leader Staffing </t>
  </si>
  <si>
    <t>Clinical Director/ Senior Leader</t>
  </si>
  <si>
    <t>Clinical Director</t>
  </si>
  <si>
    <t>Senior Leader</t>
  </si>
  <si>
    <t>Care Coordinator Staffing Assurance</t>
  </si>
  <si>
    <t>A</t>
  </si>
  <si>
    <t>B</t>
  </si>
  <si>
    <t>C</t>
  </si>
  <si>
    <t>D</t>
  </si>
  <si>
    <t>E</t>
  </si>
  <si>
    <t>F</t>
  </si>
  <si>
    <t>G</t>
  </si>
  <si>
    <t>H</t>
  </si>
  <si>
    <t>I</t>
  </si>
  <si>
    <t>J</t>
  </si>
  <si>
    <t>K</t>
  </si>
  <si>
    <t>L</t>
  </si>
  <si>
    <t>M</t>
  </si>
  <si>
    <t>Training</t>
  </si>
  <si>
    <t>Enhanced Care Coordination Activities</t>
  </si>
  <si>
    <t>Care Coordination Add-On Payments</t>
  </si>
  <si>
    <t>Transition Plans (for TAY)</t>
  </si>
  <si>
    <t>504 Plan</t>
  </si>
  <si>
    <t xml:space="preserve">A mental health and/or substance use disorder. </t>
  </si>
  <si>
    <t xml:space="preserve">FQHCs and Advanced Networks that provide Enhanced Care Coordination Activities to PCMH+ Members. </t>
  </si>
  <si>
    <t xml:space="preserve">Transition plans for TAY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</si>
  <si>
    <t>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t>
  </si>
  <si>
    <t xml:space="preserve">PCMH+ Trainings Provided </t>
  </si>
  <si>
    <t># Staff Attending</t>
  </si>
  <si>
    <t>Topics Covered</t>
  </si>
  <si>
    <t>PCMH+ Members</t>
  </si>
  <si>
    <t>Total Number of Voting Members</t>
  </si>
  <si>
    <t>Type of Organization</t>
  </si>
  <si>
    <t>Type of Services Provided</t>
  </si>
  <si>
    <t>Contact Person</t>
  </si>
  <si>
    <t>Date Partnership Established</t>
  </si>
  <si>
    <t>Percent  of Time Per Week Supporting Program</t>
  </si>
  <si>
    <t>Full Time Equivalent</t>
  </si>
  <si>
    <t>Type of Credential(s) 
(if applicable)</t>
  </si>
  <si>
    <t xml:space="preserve"> Percent of Time Per Week Providing Care Coordination</t>
  </si>
  <si>
    <t>Number of Sites Covered By Care Coordinator</t>
  </si>
  <si>
    <t>Hire Date</t>
  </si>
  <si>
    <t>Termination Date 
(if applicable)</t>
  </si>
  <si>
    <t>Years of Experience At Care Coordination</t>
  </si>
  <si>
    <t>Years of Behavioral Health Experience 
(if applicable)</t>
  </si>
  <si>
    <t>Other Responsibilities Other Than Care Coordination</t>
  </si>
  <si>
    <t>Demographics of PCMH+ Membership</t>
  </si>
  <si>
    <t>Behavioral Health Condition</t>
  </si>
  <si>
    <t>Behavioral Health Screening</t>
  </si>
  <si>
    <t>Co-Morbid Behavioral Health Condition</t>
  </si>
  <si>
    <t>Community-Based Organization</t>
  </si>
  <si>
    <t>Psychiatric Advance Directive</t>
  </si>
  <si>
    <t>Social Determinants of Health</t>
  </si>
  <si>
    <t xml:space="preserve">PCMH+ Voting Members </t>
  </si>
  <si>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</si>
  <si>
    <t xml:space="preserve">Additional payments received by FQHCs for completion of additional enhanced care coordination activities (in addition to and beyond those required by Advanced Networks). Add-on payments are intended to compensate FQHCs for the unique set of services they are required to provide.  </t>
  </si>
  <si>
    <t>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t>
  </si>
  <si>
    <t>Individualized education plan; the IEP is statutorily defined as a written statement for each child with a disability that includes multiple elements, including an assessment of  the child’s present levels of educational performance, measurable annual goals, and special education and related services.</t>
  </si>
  <si>
    <t>Interdisciplinary Team</t>
  </si>
  <si>
    <t>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t>
  </si>
  <si>
    <t xml:space="preserve">Social determinants of health are 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 (Healthy People 2020). </t>
  </si>
  <si>
    <t>Name of Board</t>
  </si>
  <si>
    <t>Type of Care Coordinator</t>
  </si>
  <si>
    <t>Care Coordinator</t>
  </si>
  <si>
    <t>BH Care Coordinator</t>
  </si>
  <si>
    <t>Housing supports</t>
  </si>
  <si>
    <t>Other</t>
  </si>
  <si>
    <t>Hospitals/specialists/other medical</t>
  </si>
  <si>
    <t>Number of Members in Attendance</t>
  </si>
  <si>
    <t>Meeting Date</t>
  </si>
  <si>
    <t>Total Number of  Attendees</t>
  </si>
  <si>
    <t>Required care coordination activities that all PCMH+ Participating Entities must provide. These activities are described in Section III.F.4 of the RFP.</t>
  </si>
  <si>
    <t>Number of psychiatric advanced directives collected, reviewed and placed into the member’s record during the reporting timeframe</t>
  </si>
  <si>
    <t xml:space="preserve">PCMH+ members with disabilities who received an adjusted appointment time </t>
  </si>
  <si>
    <t>Number of PCMH+ attributed members</t>
  </si>
  <si>
    <t>Care Coordinator and Behavioral Health Care Coordinator Staffing</t>
  </si>
  <si>
    <t>PCMH+ unique members refusing care coordination during the reporting timeframe</t>
  </si>
  <si>
    <t xml:space="preserve">Update on Progress Toward NCQA Recognition or TJC Certification </t>
  </si>
  <si>
    <r>
      <t xml:space="preserve">For the purposes of PCMH+, the term disability includes individuals with physical, intellectual, developmental and/or behavioral health needs.  
According to The Americans with Disabilities Act (ADA), disability is defined as a physical or mental impairment that substantially limits one or more of the major life activities of such individuals; a record of such an impairment; or being regarded as having such an impairment. The phrase physical or mental impairment means:
</t>
    </r>
    <r>
      <rPr>
        <sz val="11"/>
        <rFont val="Symbol"/>
        <family val="1"/>
        <charset val="2"/>
      </rPr>
      <t>·</t>
    </r>
    <r>
      <rPr>
        <sz val="11"/>
        <rFont val="Arial"/>
        <family val="2"/>
      </rPr>
      <t xml:space="preserve">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t>
    </r>
    <r>
      <rPr>
        <sz val="11"/>
        <rFont val="Symbol"/>
        <family val="1"/>
        <charset val="2"/>
      </rPr>
      <t>·</t>
    </r>
    <r>
      <rPr>
        <sz val="11"/>
        <rFont val="Arial"/>
        <family val="2"/>
      </rPr>
      <t xml:space="preserve"> Any mental or psychological disorder such as intellectual disability, organic brain syndrome, emotional or mental illness, and specific learning disabilities. </t>
    </r>
  </si>
  <si>
    <t xml:space="preserve">Wellness Recovery Action Plan® or WRAP. For purposes of this program, WRAP-like recovery instruments are equally acceptable.
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</si>
  <si>
    <r>
      <rPr>
        <b/>
        <sz val="11"/>
        <rFont val="Arial"/>
        <family val="2"/>
      </rPr>
      <t xml:space="preserve">RFP Page 33, Section III.F.4.c Care Coordinators: </t>
    </r>
    <r>
      <rPr>
        <sz val="11"/>
        <rFont val="Arial"/>
        <family val="2"/>
      </rPr>
      <t xml:space="preserve">All Participating Entities are required to employ a care coordinator with behavioral health education, training, and/or experience who participates as a member of the interdisciplinary team. 
Participating Entities may fulfill this requirement by one or more of the following: 
</t>
    </r>
    <r>
      <rPr>
        <sz val="11"/>
        <rFont val="Symbol"/>
        <family val="1"/>
        <charset val="2"/>
      </rPr>
      <t xml:space="preserve">· </t>
    </r>
    <r>
      <rPr>
        <sz val="11"/>
        <rFont val="Arial"/>
        <family val="2"/>
      </rPr>
      <t xml:space="preserve">Hiring a full time care coordinator dedicated solely to care coordination activities.
</t>
    </r>
    <r>
      <rPr>
        <sz val="11"/>
        <rFont val="Symbol"/>
        <family val="1"/>
        <charset val="2"/>
      </rPr>
      <t xml:space="preserve">· </t>
    </r>
    <r>
      <rPr>
        <sz val="11"/>
        <rFont val="Arial"/>
        <family val="2"/>
      </rPr>
      <t xml:space="preserve">Assigning care coordination activities to multiple staff within a practice.
</t>
    </r>
    <r>
      <rPr>
        <sz val="11"/>
        <rFont val="Symbol"/>
        <family val="1"/>
        <charset val="2"/>
      </rPr>
      <t xml:space="preserve">· </t>
    </r>
    <r>
      <rPr>
        <sz val="11"/>
        <rFont val="Arial"/>
        <family val="2"/>
      </rPr>
      <t xml:space="preserve">Contracting with an external agency to work with the practice to provide care coordination. 
</t>
    </r>
    <r>
      <rPr>
        <b/>
        <sz val="11"/>
        <rFont val="Arial"/>
        <family val="2"/>
      </rPr>
      <t xml:space="preserve">RFP Page 33, Section III.F.5.a Behavioral Health Care Coordinators: </t>
    </r>
    <r>
      <rPr>
        <sz val="11"/>
        <rFont val="Arial"/>
        <family val="2"/>
      </rPr>
      <t xml:space="preserve">Care coordinators for FQHCs must have behavioral health experience and serve as a member of the interdisciplinary team and are responsible for tracking patients, reporting adverse symptoms to the team, providing patient education, supporting treatment adherence, taking action when non-adherence occurs or symptoms worsen, delivering psychosocial interventions, and making referrals to behavioral health services outside of the FQHC as needed. Additionally, the FQHC care coordinators will develop WRAPs in collaboration with the patient and family.
</t>
    </r>
    <r>
      <rPr>
        <b/>
        <sz val="11"/>
        <rFont val="Arial"/>
        <family val="2"/>
      </rPr>
      <t xml:space="preserve">Instructions: </t>
    </r>
    <r>
      <rPr>
        <sz val="11"/>
        <rFont val="Arial"/>
        <family val="2"/>
      </rPr>
      <t xml:space="preserve">
</t>
    </r>
    <r>
      <rPr>
        <b/>
        <sz val="11"/>
        <rFont val="Arial"/>
        <family val="2"/>
      </rPr>
      <t>Column A:</t>
    </r>
    <r>
      <rPr>
        <sz val="11"/>
        <rFont val="Arial"/>
        <family val="2"/>
      </rPr>
      <t xml:space="preserve"> Enter the name of the staff person.
</t>
    </r>
    <r>
      <rPr>
        <b/>
        <sz val="11"/>
        <rFont val="Arial"/>
        <family val="2"/>
      </rPr>
      <t>Column B:</t>
    </r>
    <r>
      <rPr>
        <sz val="11"/>
        <rFont val="Arial"/>
        <family val="2"/>
      </rPr>
      <t xml:space="preserve"> Choose "Care Coordinator" or "BH Care Coordinator" from the drop down.
</t>
    </r>
    <r>
      <rPr>
        <b/>
        <sz val="11"/>
        <rFont val="Arial"/>
        <family val="2"/>
      </rPr>
      <t xml:space="preserve">
Column C:</t>
    </r>
    <r>
      <rPr>
        <sz val="11"/>
        <rFont val="Arial"/>
        <family val="2"/>
      </rPr>
      <t xml:space="preserve"> Provide the</t>
    </r>
    <r>
      <rPr>
        <b/>
        <sz val="11"/>
        <rFont val="Arial"/>
        <family val="2"/>
      </rPr>
      <t xml:space="preserve"> full time equivalency of the care coordinato</t>
    </r>
    <r>
      <rPr>
        <sz val="11"/>
        <rFont val="Arial"/>
        <family val="2"/>
      </rPr>
      <t xml:space="preserve">r. For instance, if the position is considered half time (i.e., 20 hours out of a 40 hour work week), enter ".5". If considered full time (i.e., 40 hours out of a 40 hour work week), enter "1".
</t>
    </r>
    <r>
      <rPr>
        <b/>
        <sz val="11"/>
        <rFont val="Arial"/>
        <family val="2"/>
      </rPr>
      <t xml:space="preserve">
Column D:</t>
    </r>
    <r>
      <rPr>
        <sz val="11"/>
        <rFont val="Arial"/>
        <family val="2"/>
      </rPr>
      <t xml:space="preserve"> Enter the approximate percent of time the care coordinator devotes to care coordination activities per week across all sites managed by the care coordinator.
</t>
    </r>
    <r>
      <rPr>
        <b/>
        <sz val="11"/>
        <rFont val="Arial"/>
        <family val="2"/>
      </rPr>
      <t xml:space="preserve">
Column E:</t>
    </r>
    <r>
      <rPr>
        <sz val="11"/>
        <rFont val="Arial"/>
        <family val="2"/>
      </rPr>
      <t xml:space="preserve"> Indicate the number of Participating Entity sites that are managed by the care coordinator. 
</t>
    </r>
    <r>
      <rPr>
        <b/>
        <sz val="11"/>
        <rFont val="Arial"/>
        <family val="2"/>
      </rPr>
      <t xml:space="preserve">
Column F:</t>
    </r>
    <r>
      <rPr>
        <sz val="11"/>
        <rFont val="Arial"/>
        <family val="2"/>
      </rPr>
      <t xml:space="preserve"> Enter the hiring date of the care coordinator.
</t>
    </r>
    <r>
      <rPr>
        <b/>
        <sz val="11"/>
        <rFont val="Arial"/>
        <family val="2"/>
      </rPr>
      <t xml:space="preserve">
</t>
    </r>
    <r>
      <rPr>
        <sz val="11"/>
        <rFont val="Arial"/>
        <family val="2"/>
      </rPr>
      <t xml:space="preserve">
</t>
    </r>
  </si>
  <si>
    <t>PCMH+ Children and Youth with Special Healthcare Needs (CYSHCN)</t>
  </si>
  <si>
    <r>
      <rPr>
        <b/>
        <sz val="11"/>
        <rFont val="Arial"/>
        <family val="2"/>
      </rPr>
      <t>Column G:</t>
    </r>
    <r>
      <rPr>
        <sz val="11"/>
        <rFont val="Arial"/>
        <family val="2"/>
      </rPr>
      <t xml:space="preserve"> Enter the termination date of the care coordinator, if applicable.</t>
    </r>
    <r>
      <rPr>
        <b/>
        <sz val="11"/>
        <rFont val="Arial"/>
        <family val="2"/>
      </rPr>
      <t xml:space="preserve">
Column H: </t>
    </r>
    <r>
      <rPr>
        <sz val="11"/>
        <rFont val="Arial"/>
        <family val="2"/>
      </rPr>
      <t xml:space="preserve">If the care coordinator has licensure or certification (i.e., RN), enter it here.
</t>
    </r>
    <r>
      <rPr>
        <b/>
        <sz val="11"/>
        <rFont val="Arial"/>
        <family val="2"/>
      </rPr>
      <t>Column I:</t>
    </r>
    <r>
      <rPr>
        <sz val="11"/>
        <rFont val="Arial"/>
        <family val="2"/>
      </rPr>
      <t xml:space="preserve"> Estimate the total number of years the individual has been providing care coordination services.
</t>
    </r>
    <r>
      <rPr>
        <b/>
        <sz val="11"/>
        <rFont val="Arial"/>
        <family val="2"/>
      </rPr>
      <t xml:space="preserve">Column J: </t>
    </r>
    <r>
      <rPr>
        <sz val="11"/>
        <rFont val="Arial"/>
        <family val="2"/>
      </rPr>
      <t xml:space="preserve">Estimate the total number of years the individual has been providing care coordination services focused specifically on behavioral health needs.
</t>
    </r>
    <r>
      <rPr>
        <b/>
        <sz val="11"/>
        <rFont val="Arial"/>
        <family val="2"/>
      </rPr>
      <t xml:space="preserve">
Column K: </t>
    </r>
    <r>
      <rPr>
        <sz val="11"/>
        <rFont val="Arial"/>
        <family val="2"/>
      </rPr>
      <t>List other responsibilities the care coordinator performs as required by the Participating Entity. 
Additional rows may be added as necessary. Please update as needed.</t>
    </r>
  </si>
  <si>
    <r>
      <rPr>
        <b/>
        <sz val="11"/>
        <rFont val="Arial"/>
        <family val="2"/>
      </rPr>
      <t xml:space="preserve">RFP Page 40, Section F.10.  </t>
    </r>
    <r>
      <rPr>
        <sz val="11"/>
        <rFont val="Arial"/>
        <family val="2"/>
      </rPr>
      <t xml:space="preserve">In an effort to meaningfully impact social determinants of health, promote physical and behavioral health integrated care and assist PCMH+ members in utilizing their Medicaid benefits, PCMH+ Participating Entities must implement and enhance contractual relationships or informal partnerships with local community partners, including community-based organizations (organizations that assist the community with housing, clothing, utility bill assistance, nutrition, food assistance, employment assistance, education, child care, transportation, language and literacy training, elder support services, etc.); behavioral health organizations, including those providing substance use services; child-serving organizations; peer support services and networks; social services agencies; the criminal justice system; local public health entities; specialists and hospitals (in cases where the Advanced Network does not already include these entities) and other State and local programs, both medical and non-medical. PCMH+ Participating Entities must sponsor local community collaborative forums or participate in existing collaborative forums to develop broader understanding and partnerships between health providers and community resource agencies. PCMH+ Participating Entities will be able to demonstrate the results of engaging in partnerships, available access for members to various types of medical and non-medical services, and observations regarding the potential short-term and long-term impacts on members. Community partnerships will meaningfully impact social determinants of health, promote physical and behavioral health integrated care, and facilitate rapid access to care and needed resources. Resources and linkages below are not required to be PCMH+-specific. 
</t>
    </r>
    <r>
      <rPr>
        <b/>
        <sz val="11"/>
        <rFont val="Arial"/>
        <family val="2"/>
      </rPr>
      <t xml:space="preserve">Instructions: </t>
    </r>
    <r>
      <rPr>
        <sz val="11"/>
        <rFont val="Arial"/>
        <family val="2"/>
      </rPr>
      <t xml:space="preserve">Additional rows may be added as necessary. Please update as needed.
</t>
    </r>
    <r>
      <rPr>
        <b/>
        <sz val="11"/>
        <rFont val="Arial"/>
        <family val="2"/>
      </rPr>
      <t xml:space="preserve">
Column A: </t>
    </r>
    <r>
      <rPr>
        <sz val="11"/>
        <rFont val="Arial"/>
        <family val="2"/>
      </rPr>
      <t xml:space="preserve">Enter the name of the local community organization partner.
</t>
    </r>
    <r>
      <rPr>
        <b/>
        <sz val="11"/>
        <rFont val="Arial"/>
        <family val="2"/>
      </rPr>
      <t xml:space="preserve">
Column B: </t>
    </r>
    <r>
      <rPr>
        <sz val="11"/>
        <rFont val="Arial"/>
        <family val="2"/>
      </rPr>
      <t xml:space="preserve">Select the type of organization listed in the drop down to indicate the position. If the organization provides multiple services, choose "Other" and add the primary services provided in Column C.
</t>
    </r>
    <r>
      <rPr>
        <b/>
        <sz val="11"/>
        <rFont val="Arial"/>
        <family val="2"/>
      </rPr>
      <t xml:space="preserve">
Column C:</t>
    </r>
    <r>
      <rPr>
        <sz val="11"/>
        <rFont val="Arial"/>
        <family val="2"/>
      </rPr>
      <t xml:space="preserve"> Provide the type(s) of services provided by the organization.
</t>
    </r>
    <r>
      <rPr>
        <b/>
        <sz val="11"/>
        <rFont val="Arial"/>
        <family val="2"/>
      </rPr>
      <t xml:space="preserve">
Column D:</t>
    </r>
    <r>
      <rPr>
        <sz val="11"/>
        <rFont val="Arial"/>
        <family val="2"/>
      </rPr>
      <t xml:space="preserve"> Enter the name of the main contact at the partnership organization.
</t>
    </r>
    <r>
      <rPr>
        <b/>
        <sz val="11"/>
        <rFont val="Arial"/>
        <family val="2"/>
      </rPr>
      <t xml:space="preserve">
Column E: </t>
    </r>
    <r>
      <rPr>
        <sz val="11"/>
        <rFont val="Arial"/>
        <family val="2"/>
      </rPr>
      <t xml:space="preserve">Enter the approximate date the partnership was established.
</t>
    </r>
  </si>
  <si>
    <r>
      <rPr>
        <b/>
        <sz val="11"/>
        <rFont val="Arial"/>
        <family val="2"/>
      </rPr>
      <t xml:space="preserve">RFP Page 28, Section III, F.2.f Program Lead: </t>
    </r>
    <r>
      <rPr>
        <sz val="11"/>
        <rFont val="Arial"/>
        <family val="2"/>
      </rPr>
      <t xml:space="preserve">A clinical director and senior leader must be employed to represent the Participating Entity and champion the goals of PCMH+. Advanced Networks must choose a clinical director and senior leader from their Lead Entity (one of their providers). The clinical director and senior leader are not required to be full time or solely dedicated to PCMH+ and the staff must be under the control of the Advanced Network’s oversight body. 
The clinical director and senior leader from FQHCs are not required to be full time or solely dedicated to the FQHC.
</t>
    </r>
    <r>
      <rPr>
        <b/>
        <sz val="11"/>
        <rFont val="Arial"/>
        <family val="2"/>
      </rPr>
      <t>Column A:</t>
    </r>
    <r>
      <rPr>
        <sz val="11"/>
        <rFont val="Arial"/>
        <family val="2"/>
      </rPr>
      <t xml:space="preserve"> Enter the name of the current staff person.
</t>
    </r>
    <r>
      <rPr>
        <b/>
        <sz val="11"/>
        <rFont val="Arial"/>
        <family val="2"/>
      </rPr>
      <t>Column B:</t>
    </r>
    <r>
      <rPr>
        <sz val="11"/>
        <rFont val="Arial"/>
        <family val="2"/>
      </rPr>
      <t xml:space="preserve"> Select "Clinical Director" or "Senior Leader" from the drop down to indicate the position. 
</t>
    </r>
    <r>
      <rPr>
        <b/>
        <sz val="11"/>
        <rFont val="Arial"/>
        <family val="2"/>
      </rPr>
      <t>Column C:</t>
    </r>
    <r>
      <rPr>
        <sz val="11"/>
        <rFont val="Arial"/>
        <family val="2"/>
      </rPr>
      <t xml:space="preserve"> Provide the full time equivalency</t>
    </r>
    <r>
      <rPr>
        <sz val="11"/>
        <color rgb="FFFF0000"/>
        <rFont val="Arial"/>
        <family val="2"/>
      </rPr>
      <t xml:space="preserve"> </t>
    </r>
    <r>
      <rPr>
        <sz val="11"/>
        <rFont val="Arial"/>
        <family val="2"/>
      </rPr>
      <t xml:space="preserve">of the care coordinator. For instance, if the position is considered half time (i.e. 20 hours out of a 40 hour work week), enter ".5". If considered full time (i.e., 40 hours out of a 40 hour work week), enter "1".
</t>
    </r>
    <r>
      <rPr>
        <b/>
        <sz val="11"/>
        <rFont val="Arial"/>
        <family val="2"/>
      </rPr>
      <t>Column D:</t>
    </r>
    <r>
      <rPr>
        <sz val="11"/>
        <rFont val="Arial"/>
        <family val="2"/>
      </rPr>
      <t xml:space="preserve"> Enter the approximate percent of time the program lead is assigned each week to program support activities.
</t>
    </r>
    <r>
      <rPr>
        <b/>
        <sz val="11"/>
        <rFont val="Arial"/>
        <family val="2"/>
      </rPr>
      <t>Column E:</t>
    </r>
    <r>
      <rPr>
        <sz val="11"/>
        <rFont val="Arial"/>
        <family val="2"/>
      </rPr>
      <t xml:space="preserve"> If the care coordinator has licensure or certification (i.e. RN), enter it here.
</t>
    </r>
  </si>
  <si>
    <t xml:space="preserve">Number of Interdisciplinary meetings held during the reporting timeframe </t>
  </si>
  <si>
    <r>
      <rPr>
        <b/>
        <sz val="11"/>
        <rFont val="Arial"/>
        <family val="2"/>
      </rPr>
      <t xml:space="preserve">RFP Page 15, Section 1, D.7.c.iv. </t>
    </r>
    <r>
      <rPr>
        <sz val="11"/>
        <rFont val="Arial"/>
        <family val="2"/>
      </rPr>
      <t xml:space="preserve">Each Participating Entity must have an oversight body. This body may overlap with an existing governing board or an existing advisory body. The board must include </t>
    </r>
    <r>
      <rPr>
        <b/>
        <sz val="11"/>
        <rFont val="Arial"/>
        <family val="2"/>
      </rPr>
      <t>substantial representation</t>
    </r>
    <r>
      <rPr>
        <sz val="11"/>
        <rFont val="Arial"/>
        <family val="2"/>
      </rPr>
      <t xml:space="preserve"> by PCMH+ members assigned to the PCMH+ Participating Entity and at least one provider participating on the board. The type and number of providers in the oversight body does not need to be proportional to PCMH+ Participating Entity providers, but must be representative of the variety of providers participating in the PCMH+ Participating Entity (e.g., primary care, other physical health providers, behavioral health providers, oral health providers, etc.). More than one advisory body may be listed.
The board must have a transparent governing process as well as bylaws that reflect the oversight body’s structure and ability to support PCMH+ objectives. The board must meet at least quarterly and provide meaningful feedback to the PCMH+ Participating Entity on a variety of topics, including quality improvement, PCMH+ member experience, prevention of underservice, implementation of PCMH+ and distribution of shared savings.
For each meeting, please record the following: 
</t>
    </r>
    <r>
      <rPr>
        <b/>
        <sz val="11"/>
        <rFont val="Arial"/>
        <family val="2"/>
      </rPr>
      <t>Column A:</t>
    </r>
    <r>
      <rPr>
        <sz val="11"/>
        <rFont val="Arial"/>
        <family val="2"/>
      </rPr>
      <t xml:space="preserve"> Enter the date of the meeting.
</t>
    </r>
    <r>
      <rPr>
        <b/>
        <sz val="11"/>
        <rFont val="Arial"/>
        <family val="2"/>
      </rPr>
      <t>Column B:</t>
    </r>
    <r>
      <rPr>
        <sz val="11"/>
        <rFont val="Arial"/>
        <family val="2"/>
      </rPr>
      <t xml:space="preserve"> Provide the name of the oversight body. 
</t>
    </r>
    <r>
      <rPr>
        <b/>
        <sz val="11"/>
        <rFont val="Arial"/>
        <family val="2"/>
      </rPr>
      <t>Column C:</t>
    </r>
    <r>
      <rPr>
        <sz val="11"/>
        <rFont val="Arial"/>
        <family val="2"/>
      </rPr>
      <t xml:space="preserve"> Record the total number of board members attending. 
</t>
    </r>
    <r>
      <rPr>
        <b/>
        <sz val="11"/>
        <rFont val="Arial"/>
        <family val="2"/>
      </rPr>
      <t>Column D:</t>
    </r>
    <r>
      <rPr>
        <sz val="11"/>
        <rFont val="Arial"/>
        <family val="2"/>
      </rPr>
      <t xml:space="preserve"> Out of the total number of board members attending, provide the number of board members who are also voting members. 
</t>
    </r>
    <r>
      <rPr>
        <b/>
        <sz val="11"/>
        <rFont val="Arial"/>
        <family val="2"/>
      </rPr>
      <t>Column E:</t>
    </r>
    <r>
      <rPr>
        <sz val="11"/>
        <rFont val="Arial"/>
        <family val="2"/>
      </rPr>
      <t xml:space="preserve"> Record the total number of PCMH+ members attending.
</t>
    </r>
    <r>
      <rPr>
        <b/>
        <sz val="11"/>
        <rFont val="Arial"/>
        <family val="2"/>
      </rPr>
      <t>Column F:</t>
    </r>
    <r>
      <rPr>
        <sz val="11"/>
        <rFont val="Arial"/>
        <family val="2"/>
      </rPr>
      <t xml:space="preserve"> Out of the total number of PCMH+ members attending, provide the number of PCMH+ members who are voting members.
</t>
    </r>
    <r>
      <rPr>
        <b/>
        <sz val="11"/>
        <rFont val="Arial"/>
        <family val="2"/>
      </rPr>
      <t>Column G:</t>
    </r>
    <r>
      <rPr>
        <sz val="11"/>
        <rFont val="Arial"/>
        <family val="2"/>
      </rPr>
      <t xml:space="preserve"> List the topics covered at the meeting.
Additional rows may be added as necessary. Please update as needed.</t>
    </r>
  </si>
  <si>
    <t>Organizations that assist the community with housing, clothing, utility bill assistance, nutrition, food assistance, employment assistance, education, child care, transportation, language and literacy training, elder support services, etc.</t>
  </si>
  <si>
    <t>PCMH+ unique members with a care coordination or behavioral health care coordination contact during the reporting timeframe</t>
  </si>
  <si>
    <t>Total PCMH+ care coordination and/or behavioral health care coordination contacts made during the reporting timeframe</t>
  </si>
  <si>
    <t>PCMH+ member screenings for a behavioral health condition during the reporting timeframe</t>
  </si>
  <si>
    <t>PCMH+ members who are receiving Intensive Care Management (ICM) level services at the PE</t>
  </si>
  <si>
    <t>PCMH+ members who are TAY with transition care plans obtained or noted in the record during the reporting timeframe.</t>
  </si>
  <si>
    <t>PCMH+ members with an Individualized Education Plan (IEP) or 504 Plan obtained or noted in the record during the reporting timeframe</t>
  </si>
  <si>
    <r>
      <rPr>
        <b/>
        <sz val="11"/>
        <rFont val="Arial"/>
        <family val="2"/>
      </rPr>
      <t>Care Coordinator Staffing Assurance</t>
    </r>
    <r>
      <rPr>
        <sz val="11"/>
        <rFont val="Arial"/>
        <family val="2"/>
      </rPr>
      <t xml:space="preserve">: In narrative form, please describe how you ensure that care coordination is available at all of your sites. In addition, please describe how and where you are performing care coordination activities. Include the total number of sites where services are provided. Under the RFP, PEs have options regarding the availability of PE care coordination staff. For example, some PEs will have a care coordinator or a team of care coordinators at each site who is responsible for the entire PCMH+ population. in this section, provide assurance that your volume of available care coordinators is sufficient to cover the needs of your members. If during the course of the contract year, there is turnover in care coordination staff, provide information regarding continuity of care in this areas as well. </t>
    </r>
  </si>
  <si>
    <r>
      <t xml:space="preserve">Number of member WRAP plans </t>
    </r>
    <r>
      <rPr>
        <b/>
        <sz val="11"/>
        <rFont val="Arial"/>
        <family val="2"/>
      </rPr>
      <t>obtained and a copy maintained</t>
    </r>
    <r>
      <rPr>
        <sz val="11"/>
        <rFont val="Arial"/>
        <family val="2"/>
      </rPr>
      <t xml:space="preserve"> and placed into the member’s record during the reporting timeframe. This differs from the add-on care coordination WRAP requirement for FQHCs which requires active engagement with members to develop and/or update WRAPs or other recovery tools.</t>
    </r>
  </si>
  <si>
    <t>Number of interdisciplinary team meetings with behavioral health care coordinator participation held during the reporting timeframe. This count may be the same as the requirement above if the behavioral health care coordinator participates in all of the PEs interdisciplinary meetings.</t>
  </si>
  <si>
    <r>
      <t xml:space="preserve">Number of WRAP or other recovery tools </t>
    </r>
    <r>
      <rPr>
        <b/>
        <sz val="11"/>
        <rFont val="Arial"/>
        <family val="2"/>
      </rPr>
      <t>developed or updated</t>
    </r>
    <r>
      <rPr>
        <sz val="11"/>
        <rFont val="Arial"/>
        <family val="2"/>
      </rPr>
      <t xml:space="preserve"> during the reporting timeframe. This requires active engagement with members to develop and/or update WRAPs or other recovery tools.</t>
    </r>
  </si>
  <si>
    <r>
      <t xml:space="preserve">Number of TAY transition care plans </t>
    </r>
    <r>
      <rPr>
        <b/>
        <sz val="11"/>
        <rFont val="Arial"/>
        <family val="2"/>
      </rPr>
      <t>developed or updated</t>
    </r>
    <r>
      <rPr>
        <sz val="11"/>
        <rFont val="Arial"/>
        <family val="2"/>
      </rPr>
      <t xml:space="preserve"> during the reporting timeframe. This requires active engagement with members to develop and/or update TAY transition care plans.</t>
    </r>
  </si>
  <si>
    <t>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t>
  </si>
  <si>
    <t xml:space="preserve">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</si>
  <si>
    <r>
      <t>When two disorders or illnesses occur in the same person, simultaneously or sequentially, they are described as co</t>
    </r>
    <r>
      <rPr>
        <sz val="11"/>
        <rFont val="Calibri"/>
        <family val="2"/>
      </rPr>
      <t>-</t>
    </r>
    <r>
      <rPr>
        <sz val="11"/>
        <rFont val="Arial"/>
        <family val="2"/>
      </rPr>
      <t>morbid. Comorbidity also implies interactions between the illnesses that affect the course and prognosis of both.</t>
    </r>
    <r>
      <rPr>
        <b/>
        <sz val="11"/>
        <rFont val="Arial"/>
        <family val="2"/>
      </rPr>
      <t xml:space="preserve"> </t>
    </r>
    <r>
      <rPr>
        <sz val="11"/>
        <rFont val="Arial"/>
        <family val="2"/>
      </rPr>
      <t>Co</t>
    </r>
    <r>
      <rPr>
        <sz val="11"/>
        <rFont val="Calibri"/>
        <family val="2"/>
      </rPr>
      <t>-</t>
    </r>
    <r>
      <rPr>
        <sz val="11"/>
        <rFont val="Arial"/>
        <family val="2"/>
      </rPr>
      <t>morbid behavioral health conditions indicate a physical health and behavioral health disorder or illness in the same individual.</t>
    </r>
  </si>
  <si>
    <t>Individuals between the ages of 16 and 25 years. The age range for transition-age youth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t>
  </si>
  <si>
    <t>Counts of members in the following categories</t>
  </si>
  <si>
    <t>Counts in the following categories</t>
  </si>
  <si>
    <r>
      <rPr>
        <b/>
        <sz val="16"/>
        <rFont val="Arial"/>
        <family val="2"/>
      </rPr>
      <t>***FQHCs Only***</t>
    </r>
    <r>
      <rPr>
        <sz val="11"/>
        <rFont val="Arial"/>
        <family val="2"/>
      </rPr>
      <t xml:space="preserve">
</t>
    </r>
    <r>
      <rPr>
        <b/>
        <sz val="11"/>
        <rFont val="Arial"/>
        <family val="2"/>
      </rPr>
      <t xml:space="preserve">RFP Page 34, Section III, F.5 </t>
    </r>
    <r>
      <rPr>
        <sz val="11"/>
        <rFont val="Arial"/>
        <family val="2"/>
      </rPr>
      <t xml:space="preserve">FQHCs will also be responsible for providing Care Coordination Add-On Payment Activities in addition to the enhanced care coordination activities and the care coordination activities that are already required for participation in the DSS PCMH program. 
Report on the following elements on a quarterly basis. </t>
    </r>
    <r>
      <rPr>
        <b/>
        <sz val="11"/>
        <rFont val="Arial"/>
        <family val="2"/>
      </rPr>
      <t>Totals are unique to the quarter only and are NOT cumulative.
Column A:</t>
    </r>
    <r>
      <rPr>
        <sz val="11"/>
        <rFont val="Arial"/>
        <family val="2"/>
      </rPr>
      <t xml:space="preserve"> No action required. List of FQHC-only PCMH+ add-on activities.</t>
    </r>
    <r>
      <rPr>
        <b/>
        <sz val="11"/>
        <rFont val="Arial"/>
        <family val="2"/>
      </rPr>
      <t xml:space="preserve">
Columns B through M: 
</t>
    </r>
    <r>
      <rPr>
        <sz val="11"/>
        <rFont val="Arial"/>
        <family val="2"/>
      </rPr>
      <t>• Enter the number of behavioral health/physical health interdisciplinary team meetings</t>
    </r>
    <r>
      <rPr>
        <b/>
        <sz val="11"/>
        <rFont val="Arial"/>
        <family val="2"/>
      </rPr>
      <t xml:space="preserve">. Report Quarterly
</t>
    </r>
    <r>
      <rPr>
        <sz val="11"/>
        <rFont val="Arial"/>
        <family val="2"/>
      </rPr>
      <t xml:space="preserve">• Enter the number of interdisciplinary team meetings with behavioral health care coordinator participation. </t>
    </r>
    <r>
      <rPr>
        <b/>
        <sz val="11"/>
        <rFont val="Arial"/>
        <family val="2"/>
      </rPr>
      <t xml:space="preserve">Report Quarterly
</t>
    </r>
    <r>
      <rPr>
        <sz val="11"/>
        <rFont val="Arial"/>
        <family val="2"/>
      </rPr>
      <t xml:space="preserve">• Provide the number of Wellness Recovery Action Plans (WRAPs) or other recovery planning tools </t>
    </r>
    <r>
      <rPr>
        <b/>
        <sz val="11"/>
        <rFont val="Arial"/>
        <family val="2"/>
      </rPr>
      <t>developed or updated</t>
    </r>
    <r>
      <rPr>
        <sz val="11"/>
        <rFont val="Arial"/>
        <family val="2"/>
      </rPr>
      <t xml:space="preserve"> for PCMH+ members with or without co-morbid behavioral health conditions.</t>
    </r>
    <r>
      <rPr>
        <b/>
        <sz val="11"/>
        <rFont val="Arial"/>
        <family val="2"/>
      </rPr>
      <t xml:space="preserve"> Report Quarterly
</t>
    </r>
    <r>
      <rPr>
        <sz val="11"/>
        <rFont val="Arial"/>
        <family val="2"/>
      </rPr>
      <t xml:space="preserve">
• Provide the number of transition care plans developed or updated for PCMH+ TAY members. Count the plans in each quarter there was action or an update on a plan.</t>
    </r>
    <r>
      <rPr>
        <b/>
        <sz val="11"/>
        <rFont val="Arial"/>
        <family val="2"/>
      </rPr>
      <t xml:space="preserve"> Report Quarterly
Number of PCMH+ assigned members will automatically populate from the Demographics tab.</t>
    </r>
    <r>
      <rPr>
        <sz val="11"/>
        <rFont val="Arial"/>
        <family val="2"/>
      </rPr>
      <t xml:space="preserve">
</t>
    </r>
    <r>
      <rPr>
        <sz val="10"/>
        <rFont val="Symbol"/>
        <family val="1"/>
        <charset val="2"/>
      </rPr>
      <t/>
    </r>
  </si>
  <si>
    <r>
      <rPr>
        <b/>
        <sz val="11"/>
        <rFont val="Arial"/>
        <family val="2"/>
      </rPr>
      <t xml:space="preserve">RFP Page 26, Section III, F.1 </t>
    </r>
    <r>
      <rPr>
        <sz val="11"/>
        <rFont val="Arial"/>
        <family val="2"/>
      </rPr>
      <t>DSS populated the total number of individuals eligible to participate in the PCMH+ program as of</t>
    </r>
    <r>
      <rPr>
        <b/>
        <sz val="11"/>
        <rFont val="Arial"/>
        <family val="2"/>
      </rPr>
      <t xml:space="preserve"> </t>
    </r>
    <r>
      <rPr>
        <sz val="11"/>
        <rFont val="Arial"/>
        <family val="2"/>
      </rPr>
      <t xml:space="preserve">April 1, 2018 under "Number of PCMH+ attributed members". 
</t>
    </r>
    <r>
      <rPr>
        <b/>
        <sz val="11"/>
        <rFont val="Arial"/>
        <family val="2"/>
      </rPr>
      <t xml:space="preserve">Instructions: </t>
    </r>
    <r>
      <rPr>
        <sz val="11"/>
        <rFont val="Arial"/>
        <family val="2"/>
      </rPr>
      <t xml:space="preserve">The number of members in each cell should reflect the count of total PCMH+ members assigned to one or more of the categories below, regardless of whether or not the members received any PCMH+ services. Counts may change due to membership changes within the PCMH+ program and/or as PEs refine definitions of specific categories. Members may be counted in more than one quarter.
</t>
    </r>
    <r>
      <rPr>
        <b/>
        <sz val="11"/>
        <rFont val="Arial"/>
        <family val="2"/>
      </rPr>
      <t>Column A:</t>
    </r>
    <r>
      <rPr>
        <sz val="11"/>
        <rFont val="Arial"/>
        <family val="2"/>
      </rPr>
      <t xml:space="preserve"> No action required. List of PCMH+ member categories.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quarter only and are NOT cumulative. </t>
    </r>
    <r>
      <rPr>
        <sz val="11"/>
        <rFont val="Arial"/>
        <family val="2"/>
      </rPr>
      <t xml:space="preserve">PCMH+ members may be counted in more than one category. Categories of members include: 
• Transition-age youth (TAY). RFP Page 34, Section III, F.5.c - </t>
    </r>
    <r>
      <rPr>
        <b/>
        <sz val="11"/>
        <rFont val="Arial"/>
        <family val="2"/>
      </rPr>
      <t xml:space="preserve">Report Quarterly  </t>
    </r>
    <r>
      <rPr>
        <sz val="11"/>
        <rFont val="Arial"/>
        <family val="2"/>
      </rPr>
      <t xml:space="preserve">
• Individuals with disabilities.  Please include in the comments box how your PE identifies individuals with a disability. For example, through particular CPT/HCPCS codes. RFP Page 47, Section III, F.3.f  RFP Page 33, Section III, F.4.e - </t>
    </r>
    <r>
      <rPr>
        <b/>
        <sz val="11"/>
        <rFont val="Arial"/>
        <family val="2"/>
      </rPr>
      <t>Report Quarterly</t>
    </r>
    <r>
      <rPr>
        <sz val="11"/>
        <rFont val="Arial"/>
        <family val="2"/>
      </rPr>
      <t xml:space="preserve">
• Children and Youth with Special Healthcare Needs (CYSHCN).  RFP Page 33, Section III, F.4.d - </t>
    </r>
    <r>
      <rPr>
        <b/>
        <sz val="11"/>
        <rFont val="Arial"/>
        <family val="2"/>
      </rPr>
      <t>Report Quarterly</t>
    </r>
    <r>
      <rPr>
        <sz val="11"/>
        <rFont val="Arial"/>
        <family val="2"/>
      </rPr>
      <t xml:space="preserve">
• Individuals with behavioral health conditions. </t>
    </r>
    <r>
      <rPr>
        <b/>
        <sz val="11"/>
        <rFont val="Arial"/>
        <family val="2"/>
      </rPr>
      <t xml:space="preserve">Report Quarterly  </t>
    </r>
    <r>
      <rPr>
        <sz val="11"/>
        <rFont val="Arial"/>
        <family val="2"/>
      </rPr>
      <t xml:space="preserve">
• Individuals who participate in the CHNCT ICM program. CHNCT will provide a report to the PE containing ICM participation numbers that should be used to populate these fields. RFP Page 26, Section III, E - </t>
    </r>
    <r>
      <rPr>
        <b/>
        <sz val="11"/>
        <rFont val="Arial"/>
        <family val="2"/>
      </rPr>
      <t xml:space="preserve">Report Quarterly  </t>
    </r>
    <r>
      <rPr>
        <sz val="11"/>
        <rFont val="Arial"/>
        <family val="2"/>
      </rPr>
      <t xml:space="preserve">
• TAY who have transition care plans.   RFP Page 48, Section III, F.4.b   RFP Page 34, Section III, F.5.c - </t>
    </r>
    <r>
      <rPr>
        <b/>
        <sz val="11"/>
        <rFont val="Arial"/>
        <family val="2"/>
      </rPr>
      <t xml:space="preserve">Report Quarterly  </t>
    </r>
    <r>
      <rPr>
        <sz val="11"/>
        <rFont val="Arial"/>
        <family val="2"/>
      </rPr>
      <t xml:space="preserve">
• Individuals who have an Individualized Education Plan (IEP) or 504 Plan. RFP Page 33, Section III, F.4.d.iii - </t>
    </r>
    <r>
      <rPr>
        <b/>
        <sz val="11"/>
        <rFont val="Arial"/>
        <family val="2"/>
      </rPr>
      <t xml:space="preserve">Report Quarterly
</t>
    </r>
    <r>
      <rPr>
        <sz val="11"/>
        <rFont val="Arial"/>
        <family val="2"/>
      </rPr>
      <t xml:space="preserve">
</t>
    </r>
    <r>
      <rPr>
        <sz val="11"/>
        <rFont val="Symbol"/>
        <family val="1"/>
        <charset val="2"/>
      </rPr>
      <t/>
    </r>
  </si>
  <si>
    <r>
      <t>Definitions:</t>
    </r>
    <r>
      <rPr>
        <b/>
        <i/>
        <sz val="8"/>
        <rFont val="Arial"/>
        <family val="2"/>
      </rPr>
      <t xml:space="preserve">
</t>
    </r>
    <r>
      <rPr>
        <b/>
        <sz val="11"/>
        <rFont val="Arial"/>
        <family val="2"/>
      </rPr>
      <t>• 504 plan:</t>
    </r>
    <r>
      <rPr>
        <sz val="11"/>
        <rFont val="Arial"/>
        <family val="2"/>
      </rPr>
      <t xml:space="preserve"> A 504 plan is similar to an IEP by helping students with learning and attention issues to learn and participate in the general education curriculum. A 504 plan outlines how a child’s specific needs are met with accommodations, modifications and other services. These measures “remove barriers” to learning. 
</t>
    </r>
    <r>
      <rPr>
        <b/>
        <sz val="11"/>
        <rFont val="Arial"/>
        <family val="2"/>
      </rPr>
      <t xml:space="preserve">• Behavioral health condition: </t>
    </r>
    <r>
      <rPr>
        <sz val="11"/>
        <rFont val="Arial"/>
        <family val="2"/>
      </rPr>
      <t xml:space="preserve">A mental health and/or substance use disorder.
</t>
    </r>
    <r>
      <rPr>
        <b/>
        <sz val="11"/>
        <rFont val="Arial"/>
        <family val="2"/>
      </rPr>
      <t>• Children and Youth with Special Healthcare Needs (CYSHCN):</t>
    </r>
    <r>
      <rPr>
        <sz val="11"/>
        <rFont val="Arial"/>
        <family val="2"/>
      </rPr>
      <t xml:space="preserve">  Children and youth between ages 0-17 who "have or are at increased risk for a chronic physical, developmental, behavioral, or emotional condition and who also require health and related services of a type or amount beyond that required by children generally." (Maternal Child and Health Bureau). The use of this broad definition is intentional to allow PEs flexibility in defining who they identify as CYSHCN. It may also include CYSHCN who are already receiving services from CT CYSHCN programming outside of the PE.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Intensive Case Management program (ICM):</t>
    </r>
    <r>
      <rPr>
        <sz val="11"/>
        <rFont val="Arial"/>
        <family val="2"/>
      </rPr>
      <t xml:space="preserve"> The CHNCT ICM program was developed to meet the diverse needs of the most socially and medically vulnerable members. 
</t>
    </r>
    <r>
      <rPr>
        <b/>
        <sz val="11"/>
        <rFont val="Arial"/>
        <family val="2"/>
      </rPr>
      <t>• IEP:</t>
    </r>
    <r>
      <rPr>
        <sz val="11"/>
        <rFont val="Arial"/>
        <family val="2"/>
      </rPr>
      <t xml:space="preserve"> An Individualized Education Plan is statutorily defined as a written statement for each child with a disability that includes multiple elements, including an assessment of  the child’s present levels of educational performance, measurable annual goals, and special education and related services. 
</t>
    </r>
    <r>
      <rPr>
        <b/>
        <sz val="11"/>
        <rFont val="Arial"/>
        <family val="2"/>
      </rPr>
      <t xml:space="preserve">• Transition-age youth (TAY): </t>
    </r>
    <r>
      <rPr>
        <sz val="11"/>
        <rFont val="Arial"/>
        <family val="2"/>
      </rPr>
      <t xml:space="preserve">TAY are individuals between the ages of 16 and 25 years. The age range for TAY can vary to include children as young as 12 years of age. TAY may include, but are not limited to, youth with behavioral health challenges, intellectual, developmental and/or physical disabilities who require deliberate guidance to help them transition from pediatric to adult care.
</t>
    </r>
    <r>
      <rPr>
        <b/>
        <sz val="11"/>
        <rFont val="Arial"/>
        <family val="2"/>
      </rPr>
      <t xml:space="preserve">• TAY Transition plans:  </t>
    </r>
    <r>
      <rPr>
        <sz val="11"/>
        <rFont val="Arial"/>
        <family val="2"/>
      </rPr>
      <t>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t>
    </r>
    <r>
      <rPr>
        <b/>
        <i/>
        <sz val="11"/>
        <rFont val="Arial"/>
        <family val="2"/>
      </rPr>
      <t xml:space="preserve">
</t>
    </r>
  </si>
  <si>
    <r>
      <rPr>
        <b/>
        <sz val="11"/>
        <rFont val="Arial"/>
        <family val="2"/>
      </rPr>
      <t xml:space="preserve">RFP Page 31, Section III, F.4 </t>
    </r>
    <r>
      <rPr>
        <sz val="11"/>
        <rFont val="Arial"/>
        <family val="2"/>
      </rPr>
      <t xml:space="preserve">In addition to care coordination activities that currently take place as part of the standard PCMH program, Participating Entities are required to provide enhanced care coordination activities to improve the quality, efficiency and effectiveness of care. FQHCs are required to take on additional care coordination responsibilities entitled "Care coordination add-on payment activities"; see tab "Add-on FQHC Activities".
</t>
    </r>
    <r>
      <rPr>
        <b/>
        <sz val="11"/>
        <rFont val="Arial"/>
        <family val="2"/>
      </rPr>
      <t xml:space="preserve">Instructions: </t>
    </r>
    <r>
      <rPr>
        <sz val="11"/>
        <rFont val="Arial"/>
        <family val="2"/>
      </rPr>
      <t xml:space="preserve">This tab captures some of the care coordination activities that will occurring on an ongoing basis The number of PCMH+ assigned members will automatically populate from the Demographics tab. PCMH+ members may be counted in more than one category per quarter.
</t>
    </r>
    <r>
      <rPr>
        <b/>
        <sz val="11"/>
        <rFont val="Arial"/>
        <family val="2"/>
      </rPr>
      <t>Column A:</t>
    </r>
    <r>
      <rPr>
        <sz val="11"/>
        <rFont val="Arial"/>
        <family val="2"/>
      </rPr>
      <t xml:space="preserve"> No action required. List of PCMH+ enhanced care coordination activities.
</t>
    </r>
    <r>
      <rPr>
        <b/>
        <sz val="11"/>
        <rFont val="Arial"/>
        <family val="2"/>
      </rPr>
      <t xml:space="preserve">Columns B through M: </t>
    </r>
    <r>
      <rPr>
        <sz val="11"/>
        <rFont val="Arial"/>
        <family val="2"/>
      </rPr>
      <t xml:space="preserve">Enter the number of PCMH+ members who fall into each category listed in Column A, by quarter, depending upon the population group. </t>
    </r>
    <r>
      <rPr>
        <b/>
        <sz val="11"/>
        <rFont val="Arial"/>
        <family val="2"/>
      </rPr>
      <t xml:space="preserve">Totals are unique to the particular quarter only and are not cumulative. </t>
    </r>
    <r>
      <rPr>
        <sz val="11"/>
        <rFont val="Arial"/>
        <family val="2"/>
      </rPr>
      <t xml:space="preserve">PCMH+ members may fall be counted in more than one category. Enter:
• The number of unique PCMH+ members who had at least one care coordination contact including behavioral health interactions. Members may be counted in each quarter in which they received care coordination. </t>
    </r>
    <r>
      <rPr>
        <b/>
        <sz val="11"/>
        <rFont val="Arial"/>
        <family val="2"/>
      </rPr>
      <t xml:space="preserve">Report Quarterly </t>
    </r>
    <r>
      <rPr>
        <sz val="11"/>
        <rFont val="Arial"/>
        <family val="2"/>
      </rPr>
      <t xml:space="preserve">
• The total number of PCMH+ care coordination and/or behavioral health care coordination contacts made. Count the total number of instances any care coordination contact occurred for all PCMH+ members. Contacts may occur multiple times for an individual throughout the quarter. </t>
    </r>
    <r>
      <rPr>
        <b/>
        <sz val="11"/>
        <rFont val="Arial"/>
        <family val="2"/>
      </rPr>
      <t>Report Quarterly</t>
    </r>
    <r>
      <rPr>
        <sz val="11"/>
        <rFont val="Arial"/>
        <family val="2"/>
      </rPr>
      <t xml:space="preserve">
• The number of PCMH+ members refusing care coordination. Number of members in each cell should reflect the count of PCMH+ members identified as refusing care coordination in each quarter. Members should be counted in each quarter in which care coordination was refused. In the comment section, please record reasons members are refusing care coordination. </t>
    </r>
    <r>
      <rPr>
        <b/>
        <sz val="11"/>
        <rFont val="Arial"/>
        <family val="2"/>
      </rPr>
      <t xml:space="preserve">Report Quarterly </t>
    </r>
    <r>
      <rPr>
        <sz val="11"/>
        <rFont val="Arial"/>
        <family val="2"/>
      </rPr>
      <t xml:space="preserve">
• The total number of unique PCMH+ members who received a BH screening. Number of members in each cell should reflect the count of unique PCMH+ members receiving a BH screening in each quarter. If a member received a screening in two quarters, count the member in both quarters.</t>
    </r>
    <r>
      <rPr>
        <b/>
        <sz val="11"/>
        <rFont val="Arial"/>
        <family val="2"/>
      </rPr>
      <t xml:space="preserve"> Report Quarterly
</t>
    </r>
    <r>
      <rPr>
        <sz val="11"/>
        <rFont val="Arial"/>
        <family val="2"/>
      </rPr>
      <t>•</t>
    </r>
    <r>
      <rPr>
        <b/>
        <sz val="11"/>
        <rFont val="Arial"/>
        <family val="2"/>
      </rPr>
      <t xml:space="preserve"> </t>
    </r>
    <r>
      <rPr>
        <sz val="11"/>
        <rFont val="Arial"/>
        <family val="2"/>
      </rPr>
      <t>The total number of unique PCMH+ members with disabilities who received at least one adjusted appointment time. Number of members in each cell should reflect the count of unique PCMH+ members with disabilities receiving at least one adjusted appointment time in each quarter. If a member with a disability received an adjusted appointment time in two quarters, count the member in both quarters.</t>
    </r>
    <r>
      <rPr>
        <b/>
        <sz val="11"/>
        <rFont val="Arial"/>
        <family val="2"/>
      </rPr>
      <t xml:space="preserve"> Report Quarterly</t>
    </r>
  </si>
  <si>
    <r>
      <rPr>
        <b/>
        <i/>
        <sz val="11"/>
        <rFont val="Arial"/>
        <family val="2"/>
      </rPr>
      <t>Definitions:</t>
    </r>
    <r>
      <rPr>
        <sz val="11"/>
        <rFont val="Arial"/>
        <family val="2"/>
      </rPr>
      <t xml:space="preserve">
• </t>
    </r>
    <r>
      <rPr>
        <b/>
        <sz val="11"/>
        <rFont val="Arial"/>
        <family val="2"/>
      </rPr>
      <t xml:space="preserve">BH screen: </t>
    </r>
    <r>
      <rPr>
        <sz val="11"/>
        <rFont val="Arial"/>
        <family val="2"/>
      </rPr>
      <t xml:space="preserve">Evaluative screen for behavioral health conditions. PCMH+ focuses on PCMH medical primary care settings. Accordingly, it is the expectation that screening tools will be administered in the medical primary care setting.  PEs are encouraged to implement screening tools in both medical and behavioral health settings as broader screening improves identification of at-risk members.
</t>
    </r>
    <r>
      <rPr>
        <b/>
        <sz val="11"/>
        <rFont val="Arial"/>
        <family val="2"/>
      </rPr>
      <t xml:space="preserve">• Contact: </t>
    </r>
    <r>
      <rPr>
        <sz val="11"/>
        <rFont val="Arial"/>
        <family val="2"/>
      </rPr>
      <t xml:space="preserve">A "contact" is defined as an activity performed on behalf of a member, such as talking to a member or family member either in person or by phone about the member's care or sending a letter to the member or family member regarding the member's care.  Leaving a message is not considered a contact. 
</t>
    </r>
    <r>
      <rPr>
        <b/>
        <sz val="11"/>
        <rFont val="Arial"/>
        <family val="2"/>
      </rPr>
      <t xml:space="preserve">• Disability: </t>
    </r>
    <r>
      <rPr>
        <sz val="11"/>
        <rFont val="Arial"/>
        <family val="2"/>
      </rPr>
      <t xml:space="preserve">For the purposes of PCMH+, the term disability includes individuals with physical, intellectual, developmental and/or behavioral health needs. DSS encourages the use of the Americans with Disabilities Act's (ADA) definition of disability - "As a physical or mental impairment that substantially limits one or more of the major life activities of such individuals; a record of such an impairment; or being regarded as having such an impairment. The phrase physical or mental impairment means: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(2) Any mental or psychological disorder such as intellectual disability, organic brain syndrome, emotional or mental illness, and specific learning disabilities." 
</t>
    </r>
    <r>
      <rPr>
        <b/>
        <sz val="11"/>
        <rFont val="Arial"/>
        <family val="2"/>
      </rPr>
      <t xml:space="preserve">• Psychiatric advance directives: </t>
    </r>
    <r>
      <rPr>
        <sz val="11"/>
        <rFont val="Arial"/>
        <family val="2"/>
      </rPr>
      <t xml:space="preserve">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Wellness Recovery Action Plans (WRAPs): </t>
    </r>
    <r>
      <rPr>
        <sz val="11"/>
        <rFont val="Arial"/>
        <family val="2"/>
      </rPr>
      <t>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t>
    </r>
  </si>
  <si>
    <r>
      <rPr>
        <b/>
        <i/>
        <sz val="11"/>
        <rFont val="Arial"/>
        <family val="2"/>
      </rPr>
      <t>Definitions:</t>
    </r>
    <r>
      <rPr>
        <sz val="11"/>
        <rFont val="Arial"/>
        <family val="2"/>
      </rPr>
      <t xml:space="preserve">
</t>
    </r>
    <r>
      <rPr>
        <b/>
        <sz val="11"/>
        <rFont val="Arial"/>
        <family val="2"/>
      </rPr>
      <t xml:space="preserve">• Co-Morbid Behavioral Health Condition: </t>
    </r>
    <r>
      <rPr>
        <sz val="11"/>
        <rFont val="Arial"/>
        <family val="2"/>
      </rPr>
      <t xml:space="preserve">When two disorders or illnesses occur in the same person, simultaneously or sequentially. Comorbidity also implies interactions between the illnesses that affect the course and prognosis of both. Co-morbid behavioral health conditions indicate a physical health and behavioral health disorder or illness in the same individual. This tab captures some of the activities that should be occurring on an ongoing basis. 
</t>
    </r>
    <r>
      <rPr>
        <b/>
        <sz val="11"/>
        <rFont val="Arial"/>
        <family val="2"/>
      </rPr>
      <t xml:space="preserve">
• Interdisciplinary team: </t>
    </r>
    <r>
      <rPr>
        <sz val="11"/>
        <rFont val="Arial"/>
        <family val="2"/>
      </rPr>
      <t xml:space="preserve">An Interdisciplinary team includes staff members representing different disciplines. This can include, but is not limited to, physicians, nurses, social workers, psychiatrists, psychologists, community health workers and peer and family specialists. The team works in a coordinated fashion and meets regularly to achieve a common goal for the individuals they serve. 
</t>
    </r>
    <r>
      <rPr>
        <b/>
        <sz val="11"/>
        <rFont val="Arial"/>
        <family val="2"/>
      </rPr>
      <t xml:space="preserve">
• Psychiatric advance directives:</t>
    </r>
    <r>
      <rPr>
        <sz val="11"/>
        <rFont val="Arial"/>
        <family val="2"/>
      </rPr>
      <t xml:space="preserve"> Psychiatric advance directives help a provider to plan for the possibility that someone may lose capacity to give or withhold informed consent to treatment during acute episodes of psychiatric illness. The document describes the person’s mental health treatment preferences, or names an agent to make treatment decisions for the individual, should he or she become unable to make such decisions due to psychiatric illness. 
</t>
    </r>
    <r>
      <rPr>
        <b/>
        <sz val="11"/>
        <rFont val="Arial"/>
        <family val="2"/>
      </rPr>
      <t xml:space="preserve">
• Transition-age youth (TAY):</t>
    </r>
    <r>
      <rPr>
        <sz val="11"/>
        <rFont val="Arial"/>
        <family val="2"/>
      </rPr>
      <t xml:space="preserve"> TAY are individuals between the ages of 16 and 25 years. The age range for TAY can vary to include children as young as 12 years of age. TAY may include, but are not limited to, youth with behavioral health challenges, intellectual, developmental and/or or physical disabilities who require deliberate guidance to help them transition from pediatric to adult care.
</t>
    </r>
    <r>
      <rPr>
        <b/>
        <sz val="11"/>
        <rFont val="Arial"/>
        <family val="2"/>
      </rPr>
      <t xml:space="preserve">
• TAY transition plans: </t>
    </r>
    <r>
      <rPr>
        <sz val="11"/>
        <rFont val="Arial"/>
        <family val="2"/>
      </rPr>
      <t xml:space="preserve"> The plans are designed to assist the TAY, a parent/guardian and providers to ease the transition from pediatric care to adult care. The plan is developed in collaboration with the TAY and parent/guardian and can include activities such as identifying adult care providers who specialize in the care of TAY with behavioral health challenges and the development of goals geared to increase the TAY's independence in managing his own care.
</t>
    </r>
    <r>
      <rPr>
        <b/>
        <sz val="11"/>
        <rFont val="Arial"/>
        <family val="2"/>
      </rPr>
      <t xml:space="preserve">
• Wellness Recovery Action Plans (WRAPs): </t>
    </r>
    <r>
      <rPr>
        <sz val="11"/>
        <rFont val="Arial"/>
        <family val="2"/>
      </rPr>
      <t xml:space="preserve">WRAP is an evidence-based practice for children and adults supported by the Substance Abuse and Mental Health Services Administration (SAMHSA).  It is used both nationally and within Connecticut's behavioral health system. The WRAP process guides an individual in identifying and understanding their personal wellness resources ("wellness tools") and then helps them develop an individualized plan to use these resources on a daily basis to manage their mental illness. WRAPs teach participants how to implement the key concepts of recovery (hope, personal responsibility, education, self-advocacy, and support) in their day-to-day lives.
</t>
    </r>
  </si>
  <si>
    <r>
      <rPr>
        <b/>
        <i/>
        <sz val="11"/>
        <rFont val="Arial"/>
        <family val="2"/>
      </rPr>
      <t>Definitions:</t>
    </r>
    <r>
      <rPr>
        <sz val="11"/>
        <rFont val="Arial"/>
        <family val="2"/>
      </rPr>
      <t xml:space="preserve">
• </t>
    </r>
    <r>
      <rPr>
        <b/>
        <sz val="11"/>
        <rFont val="Arial"/>
        <family val="2"/>
      </rPr>
      <t xml:space="preserve">Integrated care: </t>
    </r>
    <r>
      <rPr>
        <sz val="11"/>
        <rFont val="Arial"/>
        <family val="2"/>
      </rPr>
      <t xml:space="preserve">Health care that is characterized by a high degree of collaboration and communication among health professionals in which information is shared among team members related to patient care and the establishment of a comprehensive treatment plan to address the biological, psychological and social needs of the patient.
</t>
    </r>
    <r>
      <rPr>
        <b/>
        <sz val="11"/>
        <rFont val="Arial"/>
        <family val="2"/>
      </rPr>
      <t xml:space="preserve">
• Social determinants of health: </t>
    </r>
    <r>
      <rPr>
        <sz val="11"/>
        <rFont val="Arial"/>
        <family val="2"/>
      </rPr>
      <t>Conditions in the environment that affect a wide range of health, functioning and quality-of-life outcomes and risks. Examples include availability of resources to meet daily needs, access to educational, economic and job opportunities, public safety, social support, social norms and attitudes, exposure to crime, violence and social disorders, socioeconomic conditions, residential segregation and others factors.</t>
    </r>
  </si>
  <si>
    <r>
      <rPr>
        <b/>
        <sz val="11"/>
        <rFont val="Arial"/>
        <family val="2"/>
      </rPr>
      <t>RFP Page 32, Section III, F.4.b.i. and age 33, Section III, F.4.e.iii.</t>
    </r>
    <r>
      <rPr>
        <sz val="11"/>
        <rFont val="Arial"/>
        <family val="2"/>
      </rPr>
      <t xml:space="preserve"> In order to fully meet the needs of PCMH+ members, Participating Entities must have staff who are well equipped to deal with the complex needs of their patients. Annual and ongoing trainings and other educational events should take place throughout the year. Please record the type of PCMH+ training and event and the number of staff in attendance for each. 
Required trainings include the following: 
• Annual cultural competency training for all practice staff. Cultural competency training will include the needs of individuals with disabilities and could include information on CLAS standards.
• Disability competency trainings to address the care of individuals with physical and intellectual disabilities.
</t>
    </r>
    <r>
      <rPr>
        <b/>
        <sz val="11"/>
        <rFont val="Arial"/>
        <family val="2"/>
      </rPr>
      <t>Column A:</t>
    </r>
    <r>
      <rPr>
        <sz val="11"/>
        <rFont val="Arial"/>
        <family val="2"/>
      </rPr>
      <t xml:space="preserve"> List the month that the training occurred. 
</t>
    </r>
    <r>
      <rPr>
        <b/>
        <sz val="11"/>
        <rFont val="Arial"/>
        <family val="2"/>
      </rPr>
      <t>Column B:</t>
    </r>
    <r>
      <rPr>
        <sz val="11"/>
        <rFont val="Arial"/>
        <family val="2"/>
      </rPr>
      <t xml:space="preserve"> Record the training topics provided for PCMH+ staff. Include required training and</t>
    </r>
    <r>
      <rPr>
        <b/>
        <sz val="11"/>
        <rFont val="Arial"/>
        <family val="2"/>
      </rPr>
      <t xml:space="preserve"> </t>
    </r>
    <r>
      <rPr>
        <sz val="11"/>
        <rFont val="Arial"/>
        <family val="2"/>
      </rPr>
      <t xml:space="preserve">any additional relevant training that may be beneficial to staff caring for PCMH+ members.
</t>
    </r>
    <r>
      <rPr>
        <b/>
        <sz val="11"/>
        <rFont val="Arial"/>
        <family val="2"/>
      </rPr>
      <t>Column C:</t>
    </r>
    <r>
      <rPr>
        <sz val="11"/>
        <rFont val="Arial"/>
        <family val="2"/>
      </rPr>
      <t xml:space="preserve"> Provide the number of staff trained for each training.
Additional rows may be added as necessary. Please update as needed.</t>
    </r>
  </si>
  <si>
    <r>
      <t xml:space="preserve">• The number of Wellness Recovery Action Plans (WRAPs) or other recovery planning tools that are maintained in the files of PCMH+ members with or without co-morbid behavioral health conditions. WRAPs/WRAP-like plans in each cell should reflect only those collected, reviewed, and placed into the PCMH+ member's chart in the quarter. </t>
    </r>
    <r>
      <rPr>
        <b/>
        <sz val="11"/>
        <rFont val="Arial"/>
        <family val="2"/>
      </rPr>
      <t xml:space="preserve">Report Quarterly
</t>
    </r>
    <r>
      <rPr>
        <sz val="11"/>
        <rFont val="Arial"/>
        <family val="2"/>
      </rPr>
      <t xml:space="preserve">
• The number of psychiatric advance directive copies in the files of PCMH+ members with behavioral health conditions/SPMI. Number of advance directives in each cell should reflect only those collected, reviewed, and placed into the PCMH+ member's chart in the quarter. </t>
    </r>
    <r>
      <rPr>
        <b/>
        <sz val="11"/>
        <rFont val="Arial"/>
        <family val="2"/>
      </rPr>
      <t>Report Quarterly</t>
    </r>
  </si>
  <si>
    <r>
      <rPr>
        <b/>
        <sz val="16"/>
        <rFont val="Arial"/>
        <family val="2"/>
      </rPr>
      <t>***Advanced Networks Only***</t>
    </r>
    <r>
      <rPr>
        <sz val="11"/>
        <rFont val="Arial"/>
        <family val="2"/>
      </rPr>
      <t xml:space="preserve">
</t>
    </r>
    <r>
      <rPr>
        <b/>
        <sz val="11"/>
        <rFont val="Arial"/>
        <family val="2"/>
      </rPr>
      <t>RFP Page 14, Section 1, D.7.b.i and c.ii.</t>
    </r>
    <r>
      <rPr>
        <b/>
        <sz val="11"/>
        <color rgb="FF7030A0"/>
        <rFont val="Arial"/>
        <family val="2"/>
      </rPr>
      <t xml:space="preserve"> </t>
    </r>
    <r>
      <rPr>
        <sz val="11"/>
        <rFont val="Arial"/>
        <family val="2"/>
      </rPr>
      <t xml:space="preserve">In order to participate in PCMH+, practices which are part of Advanced Networks must become DSS PCMH program participants (i.e., hold a Level 2 or 3 Patient-Centered Medical Home recognition from NCQA). Non-DSS PCMH primary care practices within Advanced Networks are required to become DSS PCMH program participants within eighteen (18) months of the start of the first PCMH+ Performance Year (2017). 
</t>
    </r>
    <r>
      <rPr>
        <b/>
        <sz val="16"/>
        <rFont val="Arial"/>
        <family val="2"/>
      </rPr>
      <t>***FQHCs Only***</t>
    </r>
    <r>
      <rPr>
        <sz val="11"/>
        <rFont val="Arial"/>
        <family val="2"/>
      </rPr>
      <t xml:space="preserve">
</t>
    </r>
    <r>
      <rPr>
        <b/>
        <sz val="11"/>
        <rFont val="Arial"/>
        <family val="2"/>
      </rPr>
      <t>RFP Page 13, Section 1, D.7.a.iii.</t>
    </r>
    <r>
      <rPr>
        <sz val="11"/>
        <rFont val="Arial"/>
        <family val="2"/>
      </rPr>
      <t xml:space="preserve"> In order to participate in PCMH+, practices which are part of FQHCs must confirm current participation in the DSS PCMH program (Glide Path practices are excluded) and hold current Level 2 or 3 Patient-Centered Medical Home recognition from NCQA or Primary Care Medical Home certification from The Joint Commission (TJC).
</t>
    </r>
    <r>
      <rPr>
        <b/>
        <sz val="16"/>
        <rFont val="Arial"/>
        <family val="2"/>
      </rPr>
      <t>***Both Advanced Networks and FQHCs***</t>
    </r>
    <r>
      <rPr>
        <sz val="11"/>
        <rFont val="Arial"/>
        <family val="2"/>
      </rPr>
      <t xml:space="preserve">
In the box below, provide a status update of the process to become fully recognized by NCQA or verify Joint Commission certification. Steps to become recognized are detailed in the RFP.</t>
    </r>
  </si>
  <si>
    <r>
      <t xml:space="preserve">This reporting template and specifications outline quarterly reporting requirements for PCMH+ Participating Entities contracted with DSS, effective June 1, 2018. This reporting template does not replace any reporting, electronic data submission requirements or financial monitoring requirements from DSS; it promotes consistent and uniform reporting of performance measures for PCMH+. </t>
    </r>
    <r>
      <rPr>
        <b/>
        <sz val="11"/>
        <rFont val="Arial"/>
        <family val="2"/>
      </rPr>
      <t xml:space="preserve">Data should be reported for PCMH+ members only unless otherwise specified. </t>
    </r>
    <r>
      <rPr>
        <sz val="11"/>
        <rFont val="Arial"/>
        <family val="2"/>
      </rPr>
      <t xml:space="preserve">
Individualized instructions are included in each tab. Each Participating Entity should input data as appropriate in the reporting cells for the current quarter, as designated in each tab, or as required. Unless otherwise indicated, data are specific to the current quarter and are not cumulative. Unless otherwise indicated, do not modify this file by adding or deleting columns or rows. 
The Comments section contained in each tab should be completed with narrative responses for any measures that require further explanation. If prior quarter information is updated, please note this in the Comments section in the appropriate tab. Comments should be cumulative.
The last tab contains definitions of the acronyms and terms contained within this workbook.
The metrics are derived from PCMH+ RFP requirements; references to the particular RFP sections are included in each tab.
Tab "Add-On FQHC Activities" is to be completed by </t>
    </r>
    <r>
      <rPr>
        <b/>
        <sz val="11"/>
        <rFont val="Arial"/>
        <family val="2"/>
      </rPr>
      <t>FQHCs</t>
    </r>
    <r>
      <rPr>
        <sz val="11"/>
        <rFont val="Arial"/>
        <family val="2"/>
      </rPr>
      <t xml:space="preserve"> only. 
The report is due by the 16th day of the month following the end of the quarter.  
Data collection for this report begins in </t>
    </r>
    <r>
      <rPr>
        <b/>
        <sz val="11"/>
        <rFont val="Arial"/>
        <family val="2"/>
      </rPr>
      <t>January 2019</t>
    </r>
    <r>
      <rPr>
        <sz val="11"/>
        <rFont val="Arial"/>
        <family val="2"/>
      </rPr>
      <t xml:space="preserve">.
Before beginning data entry, select the "Enable Content" button if it appears at the top of the spreadsheet.
</t>
    </r>
  </si>
  <si>
    <t>Findings from 2018 Desk Review</t>
  </si>
  <si>
    <t>Response</t>
  </si>
  <si>
    <t>Laurel House</t>
  </si>
  <si>
    <t>Housing and other SDOH Resources</t>
  </si>
  <si>
    <t>Danbury Hospital</t>
  </si>
  <si>
    <t>Early Detection Program</t>
  </si>
  <si>
    <t>New Neighborhoods</t>
  </si>
  <si>
    <t>Norwalk Housing Authority</t>
  </si>
  <si>
    <t>Housing</t>
  </si>
  <si>
    <t>n/a</t>
  </si>
  <si>
    <t>Sudanese American House of New Britain</t>
  </si>
  <si>
    <t>Arabic Women</t>
  </si>
  <si>
    <t>Mar 2019</t>
  </si>
  <si>
    <t>APRN, PhD, c-FNP, FAAN, FAANP</t>
  </si>
  <si>
    <t>MD</t>
  </si>
  <si>
    <t>DNP, APRN, FNP-C</t>
  </si>
  <si>
    <t>PhD</t>
  </si>
  <si>
    <t>DDS</t>
  </si>
  <si>
    <t>MPA</t>
  </si>
  <si>
    <t>RN</t>
  </si>
  <si>
    <t>Quality Improvement</t>
  </si>
  <si>
    <t>Triage Nurse</t>
  </si>
  <si>
    <t>LPC</t>
  </si>
  <si>
    <t>BH Provider</t>
  </si>
  <si>
    <t>LCSW</t>
  </si>
  <si>
    <t>MA, IBCLC, RLC</t>
  </si>
  <si>
    <t>Access to Care</t>
  </si>
  <si>
    <t>Primary care nurse</t>
  </si>
  <si>
    <t>Home Visitor</t>
  </si>
  <si>
    <t>Colorectal Cancer Screening</t>
  </si>
  <si>
    <t>Boys and Girls Club of Hartford</t>
  </si>
  <si>
    <t>Non Profit Youth Services Organization</t>
  </si>
  <si>
    <t>Youth Services</t>
  </si>
  <si>
    <t>Jun 2019</t>
  </si>
  <si>
    <t>ECHO: Care Transitions &amp; Complex Care Management</t>
  </si>
  <si>
    <t>ECHO: Motivational Interviewing</t>
  </si>
  <si>
    <t>ECHO: Self Management Goal Setting</t>
  </si>
  <si>
    <t>ECHO: Nurse Triage/Suicide Assessment and MH Crisis</t>
  </si>
  <si>
    <t xml:space="preserve">ECHO: Health Care at Home </t>
  </si>
  <si>
    <t xml:space="preserve">ECHO: Personality Disorders </t>
  </si>
  <si>
    <t>PCMH+ Oversight Committee</t>
  </si>
  <si>
    <t xml:space="preserve">We had good attendance and discussion at the most recent meeting on 5/2/2019. The next Advisory Council meeting is scheduled for July 23, 2019. </t>
  </si>
  <si>
    <t>Wave 1 results. Community resources to support patients with SDOH.</t>
  </si>
  <si>
    <t>PE #6</t>
  </si>
  <si>
    <t>has engaged in efforts to identify barriers to obtaining and developing WRAPs. One barrier we identified is that it takes patients multiple visits to complete a WRAP and each time, the patient must bring their partially completed WRAP to the visit. Oftentimes patients do not return with the draft WRAP. To address this barrier, CHC has created a secure folder on the secure password protected network for each clinician to store the draft until it is finalized.</t>
  </si>
  <si>
    <r>
      <rPr>
        <b/>
        <sz val="11"/>
        <color rgb="FFFF0000"/>
        <rFont val="Arial"/>
        <family val="2"/>
      </rPr>
      <t>Finding:</t>
    </r>
    <r>
      <rPr>
        <sz val="11"/>
        <color rgb="FFFF0000"/>
        <rFont val="Arial"/>
        <family val="2"/>
      </rPr>
      <t xml:space="preserve">  reports barriers in obtaining, developing and updating Wellness Recovery Action Plans with members.
In the "response" box, provide a narrative response detailing  plans to continue to develop procedures to obtain, develop and update Wellness Recovery Action Plans with members. </t>
    </r>
  </si>
  <si>
    <r>
      <rPr>
        <b/>
        <sz val="11"/>
        <color rgb="FFFF0000"/>
        <rFont val="Arial"/>
        <family val="2"/>
      </rPr>
      <t>Finding:</t>
    </r>
    <r>
      <rPr>
        <sz val="11"/>
        <color rgb="FFFF0000"/>
        <rFont val="Arial"/>
        <family val="2"/>
      </rPr>
      <t xml:space="preserve"> and school-based health center staff have developed a transition care plan template and processes to complete these plans with Transition Age Youth. 
In the "response" box,  provide a narrative response detailing plans to continue to develop procedures to standardize transition care planning with Transition Age Youth in collaboration with school-based health centers. 
</t>
    </r>
  </si>
  <si>
    <t xml:space="preserve">piloted TAYs in School Based Health Centers for students in their senior year who are engaged with behavioral health services. Business Intelligence has developed a dashboard that tracks which students need a TAY by SBHC site and that information is relayed to the provider on a daily/weekly basis. At the time of this report, 150 out of 701 students who need a TAY have received one. This work is being expanded to all SBHC students to ensure patients with medical concerns are also transitioned appropriately. Next steps are to implement TAYs at the main sites, starting with New Britain. 
The care plan, policy and templates are based on a combination of the Got Transition and AAP recommendations. A different template will be implemented in our main sites following the pilot. Care teams will be flagged of a patient's need for TAY discussions through our Planned Care Dashboard in the medical setting and through the Behavioral Health Dashboard, which will aid in identifying those adolescents who are eligible for TAY. 
</t>
  </si>
  <si>
    <r>
      <rPr>
        <b/>
        <sz val="11"/>
        <color rgb="FFFF0000"/>
        <rFont val="Arial"/>
        <family val="2"/>
      </rPr>
      <t>Finding:</t>
    </r>
    <r>
      <rPr>
        <sz val="11"/>
        <color rgb="FFFF0000"/>
        <rFont val="Arial"/>
        <family val="2"/>
      </rPr>
      <t xml:space="preserve"> not held an oversight committee meeting since March 2018 due to quorum issues.
In the "response" box, provide a narrative response detailing procedures developed  to ensure PCMH+ member attendance at oversight committee meetings and meet the requirement to hold oversight committee meetings on a quarterly basis at a minimum.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</si>
</sst>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409]mmmm\ d\,\ yyyy;@"/>
    <numFmt numFmtId="166" formatCode="_(* #,##0_);_(* \(#,##0\);_(* &quot;-&quot;??_);_(@_)"/>
    <numFmt numFmtId="167" formatCode="_(* #,##0.0_);_(* \(#,##0.0\);_(* &quot;-&quot;??_);_(@_)"/>
    <numFmt numFmtId="168" formatCode="m/d/yyyy;@"/>
    <numFmt numFmtId="169" formatCode="0.0"/>
  </numFmts>
  <fonts count="30" x14ac:knownFonts="1">
    <font>
      <sz val="10"/>
      <name val="Arial"/>
      <family val="2"/>
    </font>
    <font>
      <sz val="10"/>
      <name val="Arial"/>
      <family val="2"/>
    </font>
    <font>
      <sz val="11"/>
      <name val="Arial"/>
      <family val="2"/>
    </font>
    <font>
      <b/>
      <sz val="11"/>
      <name val="Arial"/>
      <family val="2"/>
    </font>
    <font>
      <sz val="11"/>
      <color rgb="FFFF0000"/>
      <name val="Arial"/>
      <family val="2"/>
    </font>
    <font>
      <i/>
      <sz val="11"/>
      <name val="Arial"/>
      <family val="2"/>
    </font>
    <font>
      <sz val="24"/>
      <name val="Arial"/>
      <family val="2"/>
    </font>
    <font>
      <b/>
      <sz val="24"/>
      <name val="Arial"/>
      <family val="2"/>
    </font>
    <font>
      <sz val="12"/>
      <name val="Arial"/>
      <family val="2"/>
    </font>
    <font>
      <sz val="12"/>
      <color theme="0"/>
      <name val="Arial"/>
      <family val="2"/>
    </font>
    <font>
      <sz val="22"/>
      <color rgb="FFFF0000"/>
      <name val="Arial"/>
      <family val="2"/>
    </font>
    <font>
      <b/>
      <sz val="12"/>
      <name val="Arial"/>
      <family val="2"/>
    </font>
    <font>
      <sz val="10"/>
      <name val="Symbol"/>
      <family val="1"/>
      <charset val="2"/>
    </font>
    <font>
      <sz val="11"/>
      <name val="Symbol"/>
      <family val="1"/>
      <charset val="2"/>
    </font>
    <font>
      <sz val="11"/>
      <name val="Calibri"/>
      <family val="2"/>
    </font>
    <font>
      <b/>
      <sz val="11"/>
      <color rgb="FF7030A0"/>
      <name val="Arial"/>
      <family val="2"/>
    </font>
    <font>
      <b/>
      <sz val="12"/>
      <color rgb="FF7030A0"/>
      <name val="Arial"/>
      <family val="2"/>
    </font>
    <font>
      <b/>
      <sz val="16"/>
      <name val="Arial"/>
      <family val="2"/>
    </font>
    <font>
      <u/>
      <sz val="10"/>
      <color theme="10"/>
      <name val="Arial"/>
      <family val="2"/>
    </font>
    <font>
      <sz val="12"/>
      <name val="Times New Roman"/>
      <family val="1"/>
    </font>
    <font>
      <b/>
      <sz val="12"/>
      <color theme="0"/>
      <name val="Arial"/>
      <family val="2"/>
    </font>
    <font>
      <strike/>
      <sz val="11"/>
      <name val="Arial"/>
      <family val="2"/>
    </font>
    <font>
      <b/>
      <i/>
      <sz val="11"/>
      <name val="Arial"/>
      <family val="2"/>
    </font>
    <font>
      <b/>
      <i/>
      <sz val="8"/>
      <name val="Arial"/>
      <family val="2"/>
    </font>
    <font>
      <i/>
      <sz val="20"/>
      <name val="Arial"/>
      <family val="2"/>
    </font>
    <font>
      <b/>
      <sz val="11"/>
      <color rgb="FFFF0000"/>
      <name val="Arial"/>
      <family val="2"/>
    </font>
    <font>
      <sz val="11"/>
      <color rgb="FF9C0006"/>
      <name val="Calibri"/>
      <family val="2"/>
      <scheme val="minor"/>
    </font>
    <font>
      <sz val="11"/>
      <name val="Calibri"/>
      <family val="2"/>
      <scheme val="minor"/>
    </font>
    <font>
      <sz val="11"/>
      <color rgb="FF006100"/>
      <name val="Calibri"/>
      <family val="2"/>
      <scheme val="minor"/>
    </font>
    <font>
      <sz val="12"/>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FF0000"/>
        <bgColor indexed="64"/>
      </patternFill>
    </fill>
    <fill>
      <patternFill patternType="solid">
        <fgColor rgb="FFFFC7CE"/>
      </patternFill>
    </fill>
    <fill>
      <patternFill patternType="solid">
        <fgColor rgb="FFC6EFCE"/>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0" fontId="26" fillId="10" borderId="0" applyNumberFormat="0" applyBorder="0" applyAlignment="0" applyProtection="0"/>
    <xf numFmtId="0" fontId="28" fillId="11" borderId="0" applyNumberFormat="0" applyBorder="0" applyAlignment="0" applyProtection="0"/>
  </cellStyleXfs>
  <cellXfs count="281">
    <xf numFmtId="0" fontId="0" fillId="0" borderId="0" xfId="0"/>
    <xf numFmtId="0" fontId="0" fillId="2" borderId="0" xfId="0" applyFill="1"/>
    <xf numFmtId="0" fontId="6" fillId="2" borderId="0" xfId="0" applyFont="1" applyFill="1"/>
    <xf numFmtId="165" fontId="2" fillId="0" borderId="4"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8" fillId="0" borderId="0" xfId="0" applyFont="1" applyBorder="1" applyAlignment="1">
      <alignment vertical="top"/>
    </xf>
    <xf numFmtId="0" fontId="2" fillId="0" borderId="0" xfId="0" applyFont="1" applyFill="1" applyBorder="1" applyAlignment="1">
      <alignment vertical="top"/>
    </xf>
    <xf numFmtId="0" fontId="2" fillId="0" borderId="0" xfId="0" applyFont="1" applyFill="1" applyBorder="1" applyAlignment="1" applyProtection="1">
      <alignment horizontal="left" vertical="top" wrapText="1"/>
    </xf>
    <xf numFmtId="165" fontId="2" fillId="0" borderId="1"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wrapText="1"/>
      <protection locked="0"/>
    </xf>
    <xf numFmtId="0" fontId="8" fillId="0" borderId="0" xfId="0" applyFont="1" applyFill="1" applyBorder="1" applyAlignment="1">
      <alignment vertical="top"/>
    </xf>
    <xf numFmtId="0" fontId="8" fillId="0" borderId="0" xfId="0" applyFont="1" applyBorder="1" applyProtection="1">
      <protection locked="0"/>
    </xf>
    <xf numFmtId="0" fontId="8" fillId="0" borderId="0" xfId="0"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0" xfId="0" applyFont="1" applyBorder="1" applyProtection="1">
      <protection locked="0"/>
    </xf>
    <xf numFmtId="0" fontId="2" fillId="0" borderId="0" xfId="0" applyFont="1" applyProtection="1">
      <protection locked="0"/>
    </xf>
    <xf numFmtId="165" fontId="5" fillId="0" borderId="0" xfId="0" applyNumberFormat="1" applyFont="1" applyFill="1" applyBorder="1" applyAlignment="1" applyProtection="1">
      <alignment horizontal="left" vertical="center" wrapText="1"/>
      <protection locked="0"/>
    </xf>
    <xf numFmtId="0" fontId="8" fillId="0" borderId="0" xfId="0" applyFont="1" applyFill="1" applyBorder="1" applyProtection="1">
      <protection locked="0"/>
    </xf>
    <xf numFmtId="0" fontId="8" fillId="0" borderId="0" xfId="0" applyFont="1" applyFill="1" applyProtection="1">
      <protection locked="0"/>
    </xf>
    <xf numFmtId="0" fontId="8" fillId="0" borderId="0" xfId="0" applyFont="1" applyAlignment="1" applyProtection="1">
      <alignment horizontal="center"/>
      <protection locked="0"/>
    </xf>
    <xf numFmtId="0" fontId="3" fillId="0" borderId="0" xfId="0" applyFont="1" applyFill="1" applyBorder="1" applyAlignment="1" applyProtection="1">
      <alignment horizontal="center" wrapText="1"/>
      <protection locked="0"/>
    </xf>
    <xf numFmtId="165" fontId="2" fillId="0" borderId="0" xfId="0" applyNumberFormat="1" applyFont="1" applyFill="1" applyBorder="1" applyAlignment="1" applyProtection="1">
      <alignment horizontal="left" vertical="center" wrapText="1" indent="1"/>
      <protection locked="0"/>
    </xf>
    <xf numFmtId="0" fontId="8" fillId="0" borderId="0" xfId="0" applyFont="1" applyBorder="1" applyAlignment="1" applyProtection="1">
      <alignment horizontal="center"/>
      <protection locked="0"/>
    </xf>
    <xf numFmtId="0" fontId="2" fillId="0" borderId="0" xfId="0" applyFont="1" applyFill="1" applyAlignment="1" applyProtection="1">
      <alignment vertical="top"/>
      <protection locked="0"/>
    </xf>
    <xf numFmtId="0" fontId="2" fillId="0" borderId="0" xfId="0" applyFont="1" applyAlignment="1" applyProtection="1">
      <alignment vertical="top"/>
      <protection locked="0"/>
    </xf>
    <xf numFmtId="165" fontId="2" fillId="0" borderId="0"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protection locked="0"/>
    </xf>
    <xf numFmtId="0" fontId="8" fillId="0" borderId="0" xfId="0" applyFont="1" applyAlignment="1" applyProtection="1">
      <alignment horizontal="left"/>
      <protection locked="0"/>
    </xf>
    <xf numFmtId="0" fontId="2" fillId="0" borderId="0" xfId="0" applyFont="1" applyFill="1" applyBorder="1" applyAlignment="1" applyProtection="1">
      <alignment vertical="center"/>
      <protection locked="0"/>
    </xf>
    <xf numFmtId="0" fontId="8" fillId="0" borderId="0" xfId="0" applyFont="1" applyBorder="1" applyAlignment="1" applyProtection="1">
      <alignment vertical="top" wrapText="1"/>
      <protection locked="0"/>
    </xf>
    <xf numFmtId="0" fontId="2" fillId="0" borderId="0" xfId="0" applyFont="1" applyFill="1" applyAlignment="1" applyProtection="1">
      <alignment wrapText="1"/>
      <protection locked="0"/>
    </xf>
    <xf numFmtId="0" fontId="10" fillId="2" borderId="0" xfId="0" applyFont="1" applyFill="1"/>
    <xf numFmtId="0" fontId="2" fillId="0" borderId="1" xfId="0" applyFont="1" applyFill="1" applyBorder="1" applyAlignment="1" applyProtection="1">
      <alignment horizontal="left" vertical="top" wrapText="1"/>
      <protection locked="0"/>
    </xf>
    <xf numFmtId="0" fontId="11" fillId="0" borderId="0" xfId="0" applyFont="1" applyFill="1" applyBorder="1" applyAlignment="1" applyProtection="1">
      <alignment horizontal="center" wrapText="1"/>
      <protection locked="0"/>
    </xf>
    <xf numFmtId="0" fontId="11" fillId="0" borderId="2" xfId="0" applyFont="1" applyFill="1" applyBorder="1" applyAlignment="1" applyProtection="1">
      <alignment horizontal="center" wrapText="1"/>
      <protection locked="0"/>
    </xf>
    <xf numFmtId="0" fontId="0" fillId="0" borderId="0" xfId="0" applyFont="1" applyProtection="1">
      <protection locked="0"/>
    </xf>
    <xf numFmtId="167" fontId="2" fillId="0" borderId="1" xfId="3" applyNumberFormat="1" applyFont="1" applyFill="1" applyBorder="1" applyAlignment="1" applyProtection="1">
      <alignment wrapText="1"/>
      <protection locked="0"/>
    </xf>
    <xf numFmtId="0" fontId="2" fillId="0" borderId="0" xfId="0" applyFont="1" applyFill="1" applyBorder="1" applyAlignment="1" applyProtection="1">
      <alignment vertical="top" wrapText="1"/>
      <protection locked="0"/>
    </xf>
    <xf numFmtId="0" fontId="0" fillId="0" borderId="0" xfId="0" applyFont="1" applyFill="1" applyBorder="1" applyProtection="1">
      <protection locked="0"/>
    </xf>
    <xf numFmtId="2" fontId="2" fillId="0" borderId="0" xfId="0" applyNumberFormat="1" applyFont="1" applyFill="1" applyBorder="1" applyAlignment="1" applyProtection="1">
      <alignment wrapText="1"/>
      <protection locked="0"/>
    </xf>
    <xf numFmtId="9" fontId="2" fillId="0" borderId="0" xfId="2" applyFont="1" applyFill="1" applyBorder="1" applyAlignment="1" applyProtection="1">
      <alignment wrapText="1"/>
      <protection locked="0"/>
    </xf>
    <xf numFmtId="164" fontId="2" fillId="0" borderId="0" xfId="0" applyNumberFormat="1" applyFont="1" applyFill="1" applyBorder="1" applyAlignment="1" applyProtection="1">
      <alignment wrapText="1"/>
      <protection locked="0"/>
    </xf>
    <xf numFmtId="167" fontId="2" fillId="0" borderId="0" xfId="3" applyNumberFormat="1" applyFont="1" applyFill="1" applyBorder="1" applyAlignment="1" applyProtection="1">
      <alignment wrapText="1"/>
      <protection locked="0"/>
    </xf>
    <xf numFmtId="0" fontId="0" fillId="0" borderId="0" xfId="0" applyFont="1" applyAlignment="1" applyProtection="1">
      <alignment horizontal="center"/>
      <protection locked="0"/>
    </xf>
    <xf numFmtId="0" fontId="2" fillId="0" borderId="0" xfId="0" applyFont="1" applyBorder="1" applyAlignment="1" applyProtection="1">
      <alignment horizontal="left" vertical="top" wrapText="1"/>
      <protection locked="0"/>
    </xf>
    <xf numFmtId="0" fontId="3" fillId="7" borderId="1" xfId="0" applyFont="1" applyFill="1" applyBorder="1" applyAlignment="1" applyProtection="1">
      <alignment horizontal="center" wrapText="1"/>
      <protection locked="0"/>
    </xf>
    <xf numFmtId="0" fontId="0" fillId="4" borderId="1" xfId="0" applyFont="1" applyFill="1" applyBorder="1" applyAlignment="1" applyProtection="1">
      <alignment horizontal="center" wrapText="1"/>
      <protection locked="0"/>
    </xf>
    <xf numFmtId="0" fontId="9" fillId="8" borderId="5" xfId="0" applyFont="1" applyFill="1" applyBorder="1" applyAlignment="1" applyProtection="1">
      <protection locked="0"/>
    </xf>
    <xf numFmtId="0" fontId="11" fillId="7" borderId="1" xfId="0" applyFont="1" applyFill="1" applyBorder="1" applyAlignment="1" applyProtection="1">
      <alignment horizontal="center"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protection locked="0"/>
    </xf>
    <xf numFmtId="0" fontId="0" fillId="0" borderId="0" xfId="0" applyFont="1" applyFill="1" applyProtection="1">
      <protection locked="0"/>
    </xf>
    <xf numFmtId="0" fontId="0" fillId="4" borderId="2" xfId="0" applyFont="1" applyFill="1" applyBorder="1" applyAlignment="1" applyProtection="1">
      <alignment horizontal="center" wrapText="1"/>
      <protection locked="0"/>
    </xf>
    <xf numFmtId="0" fontId="0" fillId="4" borderId="8" xfId="0" applyFont="1" applyFill="1" applyBorder="1" applyAlignment="1" applyProtection="1">
      <alignment horizontal="center" wrapText="1"/>
      <protection locked="0"/>
    </xf>
    <xf numFmtId="0" fontId="0" fillId="4" borderId="11" xfId="0" applyFont="1" applyFill="1" applyBorder="1" applyAlignment="1" applyProtection="1">
      <alignment horizontal="center" wrapText="1"/>
      <protection locked="0"/>
    </xf>
    <xf numFmtId="0" fontId="0" fillId="4" borderId="9" xfId="0" applyFont="1" applyFill="1" applyBorder="1" applyAlignment="1" applyProtection="1">
      <alignment horizontal="center" wrapText="1"/>
      <protection locked="0"/>
    </xf>
    <xf numFmtId="0" fontId="9" fillId="8" borderId="6" xfId="0" applyFont="1" applyFill="1" applyBorder="1" applyAlignment="1" applyProtection="1">
      <protection locked="0"/>
    </xf>
    <xf numFmtId="0" fontId="2" fillId="0" borderId="1" xfId="0" applyFont="1" applyBorder="1" applyAlignment="1" applyProtection="1">
      <alignment horizontal="left" vertical="top"/>
      <protection locked="0"/>
    </xf>
    <xf numFmtId="0" fontId="3" fillId="0" borderId="2" xfId="0" applyFont="1" applyFill="1" applyBorder="1" applyAlignment="1" applyProtection="1">
      <alignment horizontal="center" wrapText="1"/>
      <protection locked="0"/>
    </xf>
    <xf numFmtId="0" fontId="11" fillId="7" borderId="8" xfId="0" applyFont="1" applyFill="1" applyBorder="1" applyAlignment="1" applyProtection="1">
      <alignment horizontal="center" wrapText="1"/>
      <protection locked="0"/>
    </xf>
    <xf numFmtId="0" fontId="11" fillId="7" borderId="1" xfId="0" applyFont="1" applyFill="1" applyBorder="1" applyAlignment="1" applyProtection="1">
      <alignment horizontal="center"/>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7" fillId="2" borderId="0" xfId="0" applyFont="1" applyFill="1" applyAlignment="1">
      <alignment horizontal="left"/>
    </xf>
    <xf numFmtId="164" fontId="2" fillId="0" borderId="1" xfId="0" applyNumberFormat="1" applyFont="1" applyFill="1" applyBorder="1" applyAlignment="1" applyProtection="1">
      <alignment horizontal="left" wrapText="1"/>
      <protection locked="0"/>
    </xf>
    <xf numFmtId="2" fontId="2" fillId="0" borderId="1" xfId="0" applyNumberFormat="1" applyFont="1" applyFill="1" applyBorder="1" applyAlignment="1" applyProtection="1">
      <alignment horizontal="right" wrapText="1"/>
      <protection locked="0"/>
    </xf>
    <xf numFmtId="9" fontId="2" fillId="0" borderId="1" xfId="2" applyFont="1" applyFill="1" applyBorder="1" applyAlignment="1" applyProtection="1">
      <alignment horizontal="right" wrapText="1"/>
      <protection locked="0"/>
    </xf>
    <xf numFmtId="165" fontId="2" fillId="2" borderId="2" xfId="0" applyNumberFormat="1" applyFont="1" applyFill="1" applyBorder="1" applyAlignment="1" applyProtection="1">
      <alignment horizontal="left" vertical="top" wrapText="1"/>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9" fillId="3" borderId="5" xfId="0" applyFont="1" applyFill="1" applyBorder="1" applyAlignment="1" applyProtection="1"/>
    <xf numFmtId="0" fontId="9" fillId="3" borderId="6" xfId="0" applyFont="1" applyFill="1" applyBorder="1" applyAlignment="1" applyProtection="1"/>
    <xf numFmtId="0" fontId="9" fillId="8" borderId="6" xfId="0" applyFont="1" applyFill="1" applyBorder="1" applyAlignment="1" applyProtection="1"/>
    <xf numFmtId="0" fontId="8" fillId="0" borderId="1" xfId="0" applyFont="1" applyBorder="1" applyAlignment="1" applyProtection="1">
      <alignment horizontal="left" vertical="top"/>
      <protection locked="0"/>
    </xf>
    <xf numFmtId="0" fontId="8" fillId="0" borderId="0" xfId="0" applyFont="1" applyProtection="1">
      <protection locked="0"/>
    </xf>
    <xf numFmtId="0" fontId="0" fillId="4" borderId="1" xfId="0" applyFont="1" applyFill="1" applyBorder="1" applyAlignment="1" applyProtection="1">
      <alignment horizontal="center" wrapText="1"/>
      <protection locked="0"/>
    </xf>
    <xf numFmtId="0" fontId="9" fillId="3" borderId="5" xfId="0" applyFont="1" applyFill="1" applyBorder="1" applyAlignment="1" applyProtection="1">
      <alignment horizontal="left" wrapText="1"/>
    </xf>
    <xf numFmtId="0" fontId="11" fillId="7" borderId="3" xfId="0" applyFont="1" applyFill="1" applyBorder="1" applyAlignment="1" applyProtection="1">
      <alignment horizontal="center" wrapText="1"/>
      <protection locked="0"/>
    </xf>
    <xf numFmtId="0" fontId="2" fillId="6" borderId="1" xfId="0"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0" fontId="2" fillId="0" borderId="0" xfId="0" applyFont="1" applyFill="1" applyProtection="1">
      <protection locked="0"/>
    </xf>
    <xf numFmtId="0" fontId="2" fillId="0" borderId="0" xfId="0" applyFont="1" applyProtection="1">
      <protection locked="0"/>
    </xf>
    <xf numFmtId="0" fontId="2" fillId="0" borderId="4"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2" fillId="0" borderId="2" xfId="0" applyFont="1" applyFill="1" applyBorder="1" applyAlignment="1" applyProtection="1">
      <alignment wrapText="1"/>
      <protection locked="0"/>
    </xf>
    <xf numFmtId="0" fontId="16" fillId="0" borderId="0" xfId="0" applyFont="1" applyAlignment="1" applyProtection="1">
      <alignment horizontal="left"/>
      <protection locked="0"/>
    </xf>
    <xf numFmtId="0" fontId="16" fillId="0" borderId="0" xfId="0" applyFont="1" applyProtection="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Protection="1">
      <protection locked="0"/>
    </xf>
    <xf numFmtId="0" fontId="18" fillId="0" borderId="0" xfId="4" applyAlignment="1" applyProtection="1">
      <alignment vertical="top"/>
      <protection locked="0"/>
    </xf>
    <xf numFmtId="166" fontId="2" fillId="0" borderId="1" xfId="0" applyNumberFormat="1" applyFont="1" applyBorder="1" applyAlignment="1" applyProtection="1">
      <alignment horizontal="center"/>
      <protection locked="0"/>
    </xf>
    <xf numFmtId="9" fontId="2" fillId="0" borderId="1" xfId="2" applyFont="1" applyFill="1" applyBorder="1" applyAlignment="1" applyProtection="1">
      <alignment horizontal="center" wrapText="1"/>
      <protection locked="0"/>
    </xf>
    <xf numFmtId="0" fontId="2" fillId="0" borderId="1" xfId="0" applyFont="1" applyFill="1" applyBorder="1" applyAlignment="1" applyProtection="1">
      <alignment horizontal="center" wrapText="1"/>
      <protection locked="0"/>
    </xf>
    <xf numFmtId="164" fontId="2" fillId="0" borderId="1" xfId="0" applyNumberFormat="1" applyFont="1" applyFill="1" applyBorder="1" applyAlignment="1" applyProtection="1">
      <alignment horizontal="center" wrapText="1"/>
      <protection locked="0"/>
    </xf>
    <xf numFmtId="167" fontId="2" fillId="0" borderId="1" xfId="3" applyNumberFormat="1" applyFont="1" applyFill="1" applyBorder="1" applyAlignment="1" applyProtection="1">
      <alignment horizontal="center" wrapText="1"/>
      <protection locked="0"/>
    </xf>
    <xf numFmtId="164" fontId="2" fillId="0" borderId="2" xfId="0" applyNumberFormat="1" applyFont="1" applyFill="1" applyBorder="1" applyAlignment="1" applyProtection="1">
      <alignment horizontal="center" wrapText="1"/>
      <protection locked="0"/>
    </xf>
    <xf numFmtId="0" fontId="19" fillId="0" borderId="0" xfId="0" applyFont="1" applyAlignment="1">
      <alignment vertical="center"/>
    </xf>
    <xf numFmtId="0" fontId="9" fillId="8" borderId="5" xfId="0" applyFont="1" applyFill="1" applyBorder="1" applyAlignment="1" applyProtection="1">
      <protection locked="0"/>
    </xf>
    <xf numFmtId="0" fontId="2" fillId="0" borderId="1" xfId="0" applyFont="1" applyBorder="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3" fillId="7" borderId="1" xfId="0" applyFont="1" applyFill="1" applyBorder="1" applyAlignment="1" applyProtection="1">
      <alignment horizontal="center" wrapText="1"/>
      <protection locked="0"/>
    </xf>
    <xf numFmtId="0" fontId="2" fillId="0" borderId="0" xfId="0" applyFont="1" applyFill="1" applyAlignment="1" applyProtection="1">
      <protection locked="0"/>
    </xf>
    <xf numFmtId="0" fontId="3" fillId="7" borderId="2" xfId="0" applyFont="1" applyFill="1" applyBorder="1" applyAlignment="1" applyProtection="1">
      <alignment horizontal="center" wrapText="1"/>
      <protection locked="0"/>
    </xf>
    <xf numFmtId="0" fontId="3" fillId="7" borderId="7" xfId="0" applyFont="1" applyFill="1" applyBorder="1" applyAlignment="1" applyProtection="1">
      <alignment horizontal="center" wrapText="1"/>
      <protection locked="0"/>
    </xf>
    <xf numFmtId="0" fontId="2" fillId="0" borderId="1" xfId="0" applyFont="1" applyFill="1" applyBorder="1" applyAlignment="1" applyProtection="1">
      <alignment wrapText="1"/>
      <protection locked="0"/>
    </xf>
    <xf numFmtId="165" fontId="2" fillId="0" borderId="4" xfId="0" applyNumberFormat="1"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8" fillId="0" borderId="0" xfId="0" applyFont="1" applyBorder="1" applyProtection="1">
      <protection locked="0"/>
    </xf>
    <xf numFmtId="0" fontId="0" fillId="0" borderId="0" xfId="0" applyFont="1" applyAlignment="1" applyProtection="1">
      <alignment horizontal="center"/>
      <protection locked="0"/>
    </xf>
    <xf numFmtId="0" fontId="0" fillId="4" borderId="2" xfId="0" applyFont="1" applyFill="1" applyBorder="1" applyAlignment="1" applyProtection="1">
      <alignment horizontal="center" wrapText="1"/>
      <protection locked="0"/>
    </xf>
    <xf numFmtId="165"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2" fillId="0" borderId="1" xfId="0" applyFont="1" applyFill="1" applyBorder="1" applyAlignment="1" applyProtection="1">
      <alignment horizontal="left" wrapText="1"/>
      <protection locked="0"/>
    </xf>
    <xf numFmtId="0" fontId="20" fillId="3" borderId="1" xfId="0" applyFont="1" applyFill="1" applyBorder="1" applyAlignment="1" applyProtection="1">
      <alignment horizontal="left" vertical="top"/>
      <protection locked="0"/>
    </xf>
    <xf numFmtId="0" fontId="20" fillId="8" borderId="1" xfId="0" applyFont="1" applyFill="1" applyBorder="1" applyAlignment="1" applyProtection="1">
      <alignment horizontal="left" vertical="top"/>
    </xf>
    <xf numFmtId="0" fontId="20" fillId="3" borderId="4" xfId="0" applyFont="1" applyFill="1" applyBorder="1" applyAlignment="1" applyProtection="1">
      <alignment horizontal="left" wrapText="1"/>
    </xf>
    <xf numFmtId="0" fontId="20" fillId="8" borderId="4" xfId="0" applyFont="1" applyFill="1" applyBorder="1" applyAlignment="1" applyProtection="1">
      <protection locked="0"/>
    </xf>
    <xf numFmtId="0" fontId="20" fillId="8" borderId="5" xfId="0" applyFont="1" applyFill="1" applyBorder="1" applyAlignment="1" applyProtection="1">
      <protection locked="0"/>
    </xf>
    <xf numFmtId="0" fontId="20" fillId="3" borderId="4" xfId="0" applyFont="1" applyFill="1" applyBorder="1" applyAlignment="1" applyProtection="1"/>
    <xf numFmtId="0" fontId="20" fillId="3" borderId="4" xfId="0" applyFont="1" applyFill="1" applyBorder="1" applyAlignment="1" applyProtection="1">
      <alignment horizontal="left"/>
    </xf>
    <xf numFmtId="0" fontId="20" fillId="8" borderId="4" xfId="0" applyFont="1" applyFill="1" applyBorder="1" applyAlignment="1" applyProtection="1"/>
    <xf numFmtId="0" fontId="20" fillId="8" borderId="5" xfId="0" applyFont="1" applyFill="1" applyBorder="1" applyAlignment="1" applyProtection="1"/>
    <xf numFmtId="0" fontId="20" fillId="3" borderId="1" xfId="0" applyFont="1" applyFill="1" applyBorder="1" applyAlignment="1" applyProtection="1"/>
    <xf numFmtId="0" fontId="20" fillId="8" borderId="1" xfId="0" applyFont="1" applyFill="1" applyBorder="1" applyAlignment="1" applyProtection="1">
      <protection locked="0"/>
    </xf>
    <xf numFmtId="0" fontId="3" fillId="7" borderId="1" xfId="0" applyFont="1" applyFill="1" applyBorder="1" applyAlignment="1" applyProtection="1">
      <alignment horizontal="center" wrapText="1"/>
      <protection locked="0"/>
    </xf>
    <xf numFmtId="0" fontId="21" fillId="0" borderId="0" xfId="0" applyFont="1" applyFill="1" applyAlignment="1" applyProtection="1">
      <alignment vertical="top"/>
      <protection locked="0"/>
    </xf>
    <xf numFmtId="0" fontId="2" fillId="0" borderId="1" xfId="0" applyFont="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165" fontId="2" fillId="0" borderId="1" xfId="0" applyNumberFormat="1" applyFont="1" applyFill="1" applyBorder="1" applyAlignment="1" applyProtection="1">
      <alignment horizontal="left" wrapText="1"/>
      <protection locked="0"/>
    </xf>
    <xf numFmtId="0" fontId="2" fillId="0" borderId="1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wrapText="1"/>
      <protection locked="0"/>
    </xf>
    <xf numFmtId="0" fontId="14" fillId="0" borderId="1" xfId="0" applyFont="1" applyBorder="1"/>
    <xf numFmtId="0" fontId="0" fillId="0" borderId="0" xfId="0" applyFill="1"/>
    <xf numFmtId="0" fontId="24" fillId="0" borderId="0" xfId="0" applyFont="1" applyFill="1"/>
    <xf numFmtId="0" fontId="25" fillId="0" borderId="0" xfId="0" applyFont="1" applyFill="1" applyBorder="1" applyAlignment="1" applyProtection="1">
      <alignment horizontal="left" wrapText="1"/>
      <protection locked="0"/>
    </xf>
    <xf numFmtId="0" fontId="4" fillId="0" borderId="1" xfId="0" applyFont="1" applyFill="1" applyBorder="1" applyAlignment="1" applyProtection="1">
      <alignment horizontal="left" vertical="top" wrapText="1"/>
      <protection locked="0"/>
    </xf>
    <xf numFmtId="14" fontId="2" fillId="0" borderId="1" xfId="0" applyNumberFormat="1" applyFont="1" applyBorder="1" applyAlignment="1">
      <alignment horizontal="center"/>
    </xf>
    <xf numFmtId="0" fontId="2" fillId="0" borderId="1" xfId="0" applyFont="1" applyBorder="1" applyAlignment="1">
      <alignment horizontal="left" wrapText="1"/>
    </xf>
    <xf numFmtId="0" fontId="2" fillId="0" borderId="1" xfId="0" applyFont="1" applyBorder="1" applyAlignment="1">
      <alignment horizontal="right"/>
    </xf>
    <xf numFmtId="0" fontId="2" fillId="0" borderId="1" xfId="0" applyFont="1" applyFill="1" applyBorder="1" applyAlignment="1" applyProtection="1">
      <alignment horizontal="left" wrapText="1"/>
      <protection locked="0"/>
    </xf>
    <xf numFmtId="0" fontId="0" fillId="0" borderId="0" xfId="0" applyFont="1"/>
    <xf numFmtId="164" fontId="2" fillId="0" borderId="2" xfId="0" quotePrefix="1" applyNumberFormat="1" applyFont="1" applyFill="1" applyBorder="1" applyAlignment="1" applyProtection="1">
      <alignment horizontal="center" wrapText="1"/>
      <protection locked="0"/>
    </xf>
    <xf numFmtId="0" fontId="8" fillId="0" borderId="1" xfId="0" applyFont="1" applyBorder="1" applyProtection="1">
      <protection locked="0"/>
    </xf>
    <xf numFmtId="9" fontId="8" fillId="0" borderId="1" xfId="0" applyNumberFormat="1" applyFont="1" applyBorder="1" applyProtection="1">
      <protection locked="0"/>
    </xf>
    <xf numFmtId="2" fontId="2" fillId="0" borderId="1" xfId="2" applyNumberFormat="1" applyFont="1" applyFill="1" applyBorder="1" applyAlignment="1" applyProtection="1">
      <alignment horizontal="right" wrapText="1"/>
      <protection locked="0"/>
    </xf>
    <xf numFmtId="9" fontId="2" fillId="0" borderId="1" xfId="0" applyNumberFormat="1" applyFont="1" applyFill="1" applyBorder="1" applyAlignment="1" applyProtection="1">
      <alignment horizontal="center" wrapText="1"/>
      <protection locked="0"/>
    </xf>
    <xf numFmtId="0" fontId="2" fillId="0" borderId="0" xfId="0" applyFont="1" applyFill="1" applyAlignment="1" applyProtection="1">
      <alignment horizontal="center"/>
      <protection locked="0"/>
    </xf>
    <xf numFmtId="168" fontId="2" fillId="0" borderId="1" xfId="0" applyNumberFormat="1" applyFont="1" applyFill="1" applyBorder="1" applyAlignment="1" applyProtection="1">
      <alignment horizontal="center" wrapText="1"/>
      <protection locked="0"/>
    </xf>
    <xf numFmtId="14" fontId="0" fillId="0" borderId="0" xfId="0" applyNumberFormat="1" applyAlignment="1">
      <alignment vertical="top"/>
    </xf>
    <xf numFmtId="168" fontId="0" fillId="0" borderId="1" xfId="0" applyNumberFormat="1" applyBorder="1" applyAlignment="1">
      <alignment vertical="top"/>
    </xf>
    <xf numFmtId="9"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1" xfId="0" applyFont="1" applyBorder="1" applyAlignment="1">
      <alignment vertical="center"/>
    </xf>
    <xf numFmtId="0" fontId="27" fillId="2" borderId="1" xfId="5" applyFont="1" applyFill="1" applyBorder="1" applyAlignment="1" applyProtection="1">
      <alignment horizontal="center" wrapText="1"/>
      <protection locked="0"/>
    </xf>
    <xf numFmtId="0" fontId="8" fillId="2" borderId="1" xfId="0" applyFont="1" applyFill="1" applyBorder="1" applyAlignment="1">
      <alignment vertical="center"/>
    </xf>
    <xf numFmtId="0" fontId="2" fillId="2" borderId="1" xfId="0" applyFont="1" applyFill="1" applyBorder="1" applyProtection="1">
      <protection locked="0"/>
    </xf>
    <xf numFmtId="2" fontId="2" fillId="2" borderId="1" xfId="0" applyNumberFormat="1" applyFont="1" applyFill="1" applyBorder="1" applyAlignment="1" applyProtection="1">
      <alignment horizontal="right" wrapText="1"/>
      <protection locked="0"/>
    </xf>
    <xf numFmtId="9" fontId="2" fillId="2" borderId="1" xfId="2" applyFont="1" applyFill="1" applyBorder="1" applyAlignment="1" applyProtection="1">
      <alignment horizontal="center" wrapText="1"/>
      <protection locked="0"/>
    </xf>
    <xf numFmtId="168" fontId="2" fillId="2" borderId="1" xfId="0" applyNumberFormat="1"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center" wrapText="1"/>
      <protection locked="0"/>
    </xf>
    <xf numFmtId="164" fontId="2" fillId="2" borderId="1" xfId="0" applyNumberFormat="1" applyFont="1" applyFill="1" applyBorder="1" applyAlignment="1" applyProtection="1">
      <alignment horizontal="left" wrapText="1"/>
      <protection locked="0"/>
    </xf>
    <xf numFmtId="168" fontId="27" fillId="2" borderId="1" xfId="5" applyNumberFormat="1" applyFont="1" applyFill="1" applyBorder="1" applyAlignment="1" applyProtection="1">
      <alignment horizontal="center" wrapText="1"/>
      <protection locked="0"/>
    </xf>
    <xf numFmtId="0" fontId="0" fillId="2" borderId="1" xfId="0" applyFill="1" applyBorder="1" applyAlignment="1">
      <alignment horizontal="right" vertical="top"/>
    </xf>
    <xf numFmtId="168" fontId="0" fillId="2" borderId="1" xfId="0" applyNumberFormat="1" applyFill="1" applyBorder="1" applyAlignment="1">
      <alignment vertical="top"/>
    </xf>
    <xf numFmtId="164" fontId="2" fillId="0" borderId="1" xfId="0" applyNumberFormat="1" applyFont="1" applyFill="1" applyBorder="1" applyAlignment="1" applyProtection="1">
      <alignment wrapText="1"/>
      <protection locked="0"/>
    </xf>
    <xf numFmtId="0" fontId="0" fillId="0" borderId="1" xfId="0" applyBorder="1" applyAlignment="1">
      <alignment horizontal="right" vertical="top"/>
    </xf>
    <xf numFmtId="167" fontId="2" fillId="2" borderId="6" xfId="3" applyNumberFormat="1" applyFont="1" applyFill="1" applyBorder="1" applyAlignment="1" applyProtection="1">
      <alignment horizontal="center" wrapText="1"/>
      <protection locked="0"/>
    </xf>
    <xf numFmtId="169" fontId="0" fillId="0" borderId="1" xfId="0" applyNumberFormat="1" applyBorder="1" applyAlignment="1">
      <alignment horizontal="right" vertical="top"/>
    </xf>
    <xf numFmtId="0" fontId="0" fillId="0" borderId="0" xfId="0" applyAlignment="1">
      <alignment horizontal="right" vertical="top"/>
    </xf>
    <xf numFmtId="14" fontId="0" fillId="0" borderId="1" xfId="0" applyNumberFormat="1" applyBorder="1" applyAlignment="1">
      <alignment vertical="top"/>
    </xf>
    <xf numFmtId="168" fontId="2" fillId="0" borderId="1" xfId="0" applyNumberFormat="1" applyFont="1" applyFill="1" applyBorder="1" applyAlignment="1" applyProtection="1">
      <alignment wrapText="1"/>
      <protection locked="0"/>
    </xf>
    <xf numFmtId="0" fontId="2" fillId="0" borderId="0" xfId="0" applyFont="1" applyFill="1" applyBorder="1" applyAlignment="1" applyProtection="1">
      <alignment horizontal="center" vertical="top" wrapText="1"/>
      <protection locked="0"/>
    </xf>
    <xf numFmtId="0" fontId="27" fillId="2" borderId="1" xfId="6" applyFont="1" applyFill="1" applyBorder="1" applyAlignment="1">
      <alignment vertical="top" wrapText="1"/>
    </xf>
    <xf numFmtId="167" fontId="2" fillId="0" borderId="6" xfId="3" applyNumberFormat="1" applyFont="1" applyFill="1" applyBorder="1" applyAlignment="1" applyProtection="1">
      <alignment horizontal="center" wrapText="1"/>
      <protection locked="0"/>
    </xf>
    <xf numFmtId="169" fontId="8" fillId="0" borderId="1" xfId="0" applyNumberFormat="1" applyFont="1" applyBorder="1" applyProtection="1">
      <protection locked="0"/>
    </xf>
    <xf numFmtId="164" fontId="2" fillId="2" borderId="6" xfId="0" applyNumberFormat="1" applyFont="1" applyFill="1" applyBorder="1" applyAlignment="1" applyProtection="1">
      <alignment horizontal="center" wrapText="1"/>
      <protection locked="0"/>
    </xf>
    <xf numFmtId="14" fontId="8" fillId="0" borderId="1" xfId="0" applyNumberFormat="1" applyFont="1" applyBorder="1" applyProtection="1">
      <protection locked="0"/>
    </xf>
    <xf numFmtId="0" fontId="8" fillId="0" borderId="10" xfId="0" applyFont="1" applyBorder="1" applyProtection="1">
      <protection locked="0"/>
    </xf>
    <xf numFmtId="0" fontId="29" fillId="2" borderId="1" xfId="6" applyFont="1" applyFill="1" applyBorder="1" applyProtection="1">
      <protection locked="0"/>
    </xf>
    <xf numFmtId="0" fontId="29" fillId="2" borderId="1" xfId="6" applyFont="1" applyFill="1" applyBorder="1" applyAlignment="1" applyProtection="1">
      <alignment wrapText="1"/>
      <protection locked="0"/>
    </xf>
    <xf numFmtId="0" fontId="8" fillId="2" borderId="1" xfId="0" applyFont="1" applyFill="1" applyBorder="1" applyProtection="1">
      <protection locked="0"/>
    </xf>
    <xf numFmtId="0" fontId="29" fillId="2" borderId="1" xfId="6" applyFont="1" applyFill="1" applyBorder="1" applyAlignment="1">
      <alignment vertical="top" wrapText="1"/>
    </xf>
    <xf numFmtId="0" fontId="14" fillId="0" borderId="2" xfId="0" applyFont="1" applyBorder="1"/>
    <xf numFmtId="37" fontId="3" fillId="5" borderId="4" xfId="3" applyNumberFormat="1" applyFont="1" applyFill="1" applyBorder="1" applyAlignment="1" applyProtection="1">
      <alignment horizontal="center"/>
    </xf>
    <xf numFmtId="37" fontId="3" fillId="5" borderId="5" xfId="3" applyNumberFormat="1" applyFont="1" applyFill="1" applyBorder="1" applyAlignment="1" applyProtection="1">
      <alignment horizontal="center"/>
    </xf>
    <xf numFmtId="37" fontId="3" fillId="5" borderId="6" xfId="3" applyNumberFormat="1" applyFont="1" applyFill="1" applyBorder="1" applyAlignment="1" applyProtection="1">
      <alignment horizontal="center"/>
    </xf>
    <xf numFmtId="0" fontId="2" fillId="0" borderId="4" xfId="0" applyFont="1" applyFill="1" applyBorder="1" applyAlignment="1" applyProtection="1">
      <alignment horizontal="right"/>
      <protection locked="0"/>
    </xf>
    <xf numFmtId="0" fontId="2" fillId="0" borderId="5" xfId="0" applyFont="1" applyFill="1" applyBorder="1" applyAlignment="1" applyProtection="1">
      <alignment horizontal="right"/>
      <protection locked="0"/>
    </xf>
    <xf numFmtId="0" fontId="2" fillId="0" borderId="6" xfId="0" applyFont="1" applyFill="1" applyBorder="1" applyAlignment="1" applyProtection="1">
      <alignment horizontal="right"/>
      <protection locked="0"/>
    </xf>
    <xf numFmtId="166" fontId="2" fillId="0" borderId="4" xfId="3" applyNumberFormat="1" applyFont="1" applyFill="1" applyBorder="1" applyAlignment="1" applyProtection="1">
      <alignment horizontal="right"/>
      <protection locked="0"/>
    </xf>
    <xf numFmtId="166" fontId="2" fillId="0" borderId="5" xfId="3" applyNumberFormat="1" applyFont="1" applyFill="1" applyBorder="1" applyAlignment="1" applyProtection="1">
      <alignment horizontal="right"/>
      <protection locked="0"/>
    </xf>
    <xf numFmtId="166" fontId="2" fillId="0" borderId="6" xfId="3" applyNumberFormat="1" applyFont="1" applyFill="1" applyBorder="1" applyAlignment="1" applyProtection="1">
      <alignment horizontal="right"/>
      <protection locked="0"/>
    </xf>
    <xf numFmtId="0" fontId="2" fillId="6" borderId="4" xfId="0" applyFont="1" applyFill="1" applyBorder="1" applyAlignment="1" applyProtection="1">
      <alignment horizontal="left" vertical="top" wrapText="1"/>
      <protection locked="0"/>
    </xf>
    <xf numFmtId="0" fontId="2" fillId="6" borderId="5" xfId="0" applyFont="1" applyFill="1" applyBorder="1" applyAlignment="1" applyProtection="1">
      <alignment horizontal="left" vertical="top" wrapText="1"/>
      <protection locked="0"/>
    </xf>
    <xf numFmtId="0" fontId="2" fillId="6" borderId="6" xfId="0" applyFont="1" applyFill="1" applyBorder="1" applyAlignment="1" applyProtection="1">
      <alignment horizontal="left" vertical="top" wrapText="1"/>
      <protection locked="0"/>
    </xf>
    <xf numFmtId="0" fontId="20" fillId="8" borderId="4" xfId="0" applyFont="1" applyFill="1" applyBorder="1" applyAlignment="1" applyProtection="1">
      <alignment horizontal="center"/>
      <protection locked="0"/>
    </xf>
    <xf numFmtId="0" fontId="20" fillId="8" borderId="5" xfId="0" applyFont="1" applyFill="1" applyBorder="1" applyAlignment="1" applyProtection="1">
      <alignment horizontal="center"/>
      <protection locked="0"/>
    </xf>
    <xf numFmtId="0" fontId="20" fillId="8" borderId="6" xfId="0" applyFont="1" applyFill="1" applyBorder="1" applyAlignment="1" applyProtection="1">
      <alignment horizontal="center"/>
      <protection locked="0"/>
    </xf>
    <xf numFmtId="0" fontId="20" fillId="3" borderId="4" xfId="0" applyFont="1" applyFill="1" applyBorder="1" applyAlignment="1" applyProtection="1">
      <alignment horizontal="left" wrapText="1"/>
    </xf>
    <xf numFmtId="0" fontId="20" fillId="3" borderId="5" xfId="0" applyFont="1" applyFill="1" applyBorder="1" applyAlignment="1" applyProtection="1">
      <alignment horizontal="left" wrapText="1"/>
    </xf>
    <xf numFmtId="0" fontId="20" fillId="3" borderId="6" xfId="0" applyFont="1" applyFill="1" applyBorder="1" applyAlignment="1" applyProtection="1">
      <alignment horizontal="left" wrapText="1"/>
    </xf>
    <xf numFmtId="0" fontId="22" fillId="6" borderId="4"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3" fillId="4" borderId="4" xfId="0" applyFont="1" applyFill="1" applyBorder="1" applyAlignment="1" applyProtection="1">
      <alignment horizontal="left" wrapText="1"/>
      <protection locked="0"/>
    </xf>
    <xf numFmtId="0" fontId="3" fillId="4" borderId="5" xfId="0" applyFont="1" applyFill="1" applyBorder="1" applyAlignment="1" applyProtection="1">
      <alignment horizontal="left" wrapText="1"/>
      <protection locked="0"/>
    </xf>
    <xf numFmtId="0" fontId="3" fillId="4" borderId="6" xfId="0" applyFont="1" applyFill="1" applyBorder="1" applyAlignment="1" applyProtection="1">
      <alignment horizontal="left" wrapText="1"/>
      <protection locked="0"/>
    </xf>
    <xf numFmtId="0" fontId="2" fillId="6" borderId="8" xfId="0" applyFont="1" applyFill="1" applyBorder="1" applyAlignment="1" applyProtection="1">
      <alignment horizontal="left" vertical="top" wrapText="1"/>
      <protection locked="0"/>
    </xf>
    <xf numFmtId="0" fontId="2" fillId="6" borderId="11"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6" borderId="12" xfId="0" applyFont="1" applyFill="1" applyBorder="1" applyAlignment="1" applyProtection="1">
      <alignment horizontal="left" vertical="top" wrapText="1"/>
      <protection locked="0"/>
    </xf>
    <xf numFmtId="0" fontId="9" fillId="8" borderId="7" xfId="0" applyFont="1" applyFill="1" applyBorder="1" applyAlignment="1" applyProtection="1">
      <alignment horizontal="left"/>
      <protection locked="0"/>
    </xf>
    <xf numFmtId="0" fontId="9" fillId="8" borderId="10" xfId="0" applyFont="1" applyFill="1" applyBorder="1" applyAlignment="1" applyProtection="1">
      <alignment horizontal="left"/>
      <protection locked="0"/>
    </xf>
    <xf numFmtId="0" fontId="9" fillId="8" borderId="12" xfId="0" applyFont="1" applyFill="1" applyBorder="1" applyAlignment="1" applyProtection="1">
      <alignment horizontal="left"/>
      <protection locked="0"/>
    </xf>
    <xf numFmtId="0" fontId="2" fillId="0" borderId="8"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0" fillId="4" borderId="4" xfId="0" applyFont="1" applyFill="1" applyBorder="1" applyAlignment="1" applyProtection="1">
      <alignment horizontal="center" wrapText="1"/>
      <protection locked="0"/>
    </xf>
    <xf numFmtId="0" fontId="0" fillId="4" borderId="6" xfId="0" applyFont="1" applyFill="1" applyBorder="1" applyAlignment="1" applyProtection="1">
      <alignment horizontal="center" wrapText="1"/>
      <protection locked="0"/>
    </xf>
    <xf numFmtId="0" fontId="3" fillId="7" borderId="1" xfId="0" applyFont="1" applyFill="1" applyBorder="1" applyAlignment="1" applyProtection="1">
      <alignment horizontal="center" wrapText="1"/>
      <protection locked="0"/>
    </xf>
    <xf numFmtId="0" fontId="2" fillId="0" borderId="1" xfId="0" applyFont="1" applyFill="1" applyBorder="1" applyAlignment="1" applyProtection="1">
      <alignment horizontal="left" wrapText="1"/>
      <protection locked="0"/>
    </xf>
    <xf numFmtId="0" fontId="2" fillId="0" borderId="4" xfId="0" applyFont="1" applyFill="1" applyBorder="1" applyAlignment="1" applyProtection="1">
      <alignment horizontal="right" wrapText="1"/>
      <protection locked="0"/>
    </xf>
    <xf numFmtId="0" fontId="2" fillId="0" borderId="5" xfId="0" applyFont="1" applyFill="1" applyBorder="1" applyAlignment="1" applyProtection="1">
      <alignment horizontal="right" wrapText="1"/>
      <protection locked="0"/>
    </xf>
    <xf numFmtId="0" fontId="2" fillId="0" borderId="6" xfId="0" applyFont="1" applyFill="1" applyBorder="1" applyAlignment="1" applyProtection="1">
      <alignment horizontal="right" wrapText="1"/>
      <protection locked="0"/>
    </xf>
    <xf numFmtId="49" fontId="2" fillId="6" borderId="4" xfId="0" applyNumberFormat="1" applyFont="1" applyFill="1" applyBorder="1" applyAlignment="1" applyProtection="1">
      <alignment horizontal="left" vertical="top" wrapText="1"/>
      <protection locked="0"/>
    </xf>
    <xf numFmtId="49" fontId="2" fillId="6" borderId="5" xfId="0" applyNumberFormat="1" applyFont="1" applyFill="1" applyBorder="1" applyAlignment="1" applyProtection="1">
      <alignment horizontal="left" vertical="top" wrapText="1"/>
      <protection locked="0"/>
    </xf>
    <xf numFmtId="49" fontId="2" fillId="6" borderId="6" xfId="0" applyNumberFormat="1" applyFont="1" applyFill="1" applyBorder="1" applyAlignment="1" applyProtection="1">
      <alignment horizontal="left" vertical="top" wrapText="1"/>
      <protection locked="0"/>
    </xf>
    <xf numFmtId="0" fontId="11" fillId="4" borderId="4" xfId="0" applyFont="1" applyFill="1" applyBorder="1" applyAlignment="1" applyProtection="1">
      <alignment horizontal="left" wrapText="1"/>
      <protection locked="0"/>
    </xf>
    <xf numFmtId="0" fontId="11" fillId="4" borderId="5" xfId="0" applyFont="1" applyFill="1" applyBorder="1" applyAlignment="1" applyProtection="1">
      <alignment horizontal="left" wrapText="1"/>
      <protection locked="0"/>
    </xf>
    <xf numFmtId="0" fontId="11" fillId="4" borderId="6" xfId="0" applyFont="1" applyFill="1" applyBorder="1" applyAlignment="1" applyProtection="1">
      <alignment horizontal="left" wrapText="1"/>
      <protection locked="0"/>
    </xf>
    <xf numFmtId="49" fontId="2" fillId="6" borderId="8" xfId="0" applyNumberFormat="1" applyFont="1" applyFill="1" applyBorder="1" applyAlignment="1" applyProtection="1">
      <alignment horizontal="left" vertical="top" wrapText="1"/>
      <protection locked="0"/>
    </xf>
    <xf numFmtId="49" fontId="2" fillId="6" borderId="11" xfId="0" applyNumberFormat="1" applyFont="1" applyFill="1" applyBorder="1" applyAlignment="1" applyProtection="1">
      <alignment horizontal="left" vertical="top" wrapText="1"/>
      <protection locked="0"/>
    </xf>
    <xf numFmtId="49" fontId="2" fillId="6" borderId="9" xfId="0" applyNumberFormat="1" applyFont="1" applyFill="1" applyBorder="1" applyAlignment="1" applyProtection="1">
      <alignment horizontal="left" vertical="top" wrapText="1"/>
      <protection locked="0"/>
    </xf>
    <xf numFmtId="166" fontId="2" fillId="0" borderId="4" xfId="3" applyNumberFormat="1" applyFont="1" applyFill="1" applyBorder="1" applyAlignment="1" applyProtection="1">
      <alignment horizontal="right" wrapText="1"/>
      <protection locked="0"/>
    </xf>
    <xf numFmtId="166" fontId="2" fillId="0" borderId="5" xfId="3" applyNumberFormat="1" applyFont="1" applyFill="1" applyBorder="1" applyAlignment="1" applyProtection="1">
      <alignment horizontal="right" wrapText="1"/>
      <protection locked="0"/>
    </xf>
    <xf numFmtId="166" fontId="2" fillId="0" borderId="6" xfId="3" applyNumberFormat="1" applyFont="1" applyFill="1" applyBorder="1" applyAlignment="1" applyProtection="1">
      <alignment horizontal="right"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3" fontId="2" fillId="0" borderId="4" xfId="0" applyNumberFormat="1" applyFont="1" applyFill="1" applyBorder="1" applyAlignment="1" applyProtection="1">
      <alignment horizontal="right" wrapText="1"/>
      <protection locked="0"/>
    </xf>
    <xf numFmtId="3" fontId="2" fillId="0" borderId="5" xfId="0" applyNumberFormat="1" applyFont="1" applyFill="1" applyBorder="1" applyAlignment="1" applyProtection="1">
      <alignment horizontal="right" wrapText="1"/>
      <protection locked="0"/>
    </xf>
    <xf numFmtId="3" fontId="2" fillId="0" borderId="6" xfId="0" applyNumberFormat="1" applyFont="1" applyFill="1" applyBorder="1" applyAlignment="1" applyProtection="1">
      <alignment horizontal="right" wrapText="1"/>
      <protection locked="0"/>
    </xf>
    <xf numFmtId="0" fontId="25" fillId="0" borderId="11" xfId="0" applyFont="1" applyFill="1" applyBorder="1" applyAlignment="1" applyProtection="1">
      <alignment horizontal="left"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0" fillId="3" borderId="8" xfId="0" applyFont="1" applyFill="1" applyBorder="1" applyAlignment="1" applyProtection="1">
      <alignment horizontal="left" wrapText="1"/>
      <protection locked="0"/>
    </xf>
    <xf numFmtId="0" fontId="20" fillId="3" borderId="11" xfId="0" applyFont="1" applyFill="1" applyBorder="1" applyAlignment="1" applyProtection="1">
      <alignment horizontal="left" wrapText="1"/>
      <protection locked="0"/>
    </xf>
    <xf numFmtId="0" fontId="20" fillId="3" borderId="9" xfId="0" applyFont="1" applyFill="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3" fillId="9" borderId="4" xfId="0" applyFont="1" applyFill="1" applyBorder="1" applyAlignment="1" applyProtection="1">
      <alignment horizontal="right" wrapText="1"/>
      <protection locked="0"/>
    </xf>
    <xf numFmtId="0" fontId="3" fillId="9" borderId="5" xfId="0" applyFont="1" applyFill="1" applyBorder="1" applyAlignment="1" applyProtection="1">
      <alignment horizontal="right" wrapText="1"/>
      <protection locked="0"/>
    </xf>
    <xf numFmtId="0" fontId="3" fillId="9" borderId="6" xfId="0" applyFont="1" applyFill="1" applyBorder="1" applyAlignment="1" applyProtection="1">
      <alignment horizontal="right" wrapText="1"/>
      <protection locked="0"/>
    </xf>
    <xf numFmtId="0" fontId="2" fillId="9" borderId="4" xfId="0" applyFont="1" applyFill="1" applyBorder="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6" xfId="0" applyFont="1" applyFill="1" applyBorder="1" applyAlignment="1" applyProtection="1">
      <alignment horizontal="left" vertical="top" wrapText="1"/>
      <protection locked="0"/>
    </xf>
    <xf numFmtId="0" fontId="2" fillId="9" borderId="4" xfId="0" applyFont="1" applyFill="1" applyBorder="1" applyAlignment="1" applyProtection="1">
      <alignment horizontal="right" wrapText="1"/>
      <protection locked="0"/>
    </xf>
    <xf numFmtId="0" fontId="2" fillId="9" borderId="5" xfId="0" applyFont="1" applyFill="1" applyBorder="1" applyAlignment="1" applyProtection="1">
      <alignment horizontal="right" wrapText="1"/>
      <protection locked="0"/>
    </xf>
    <xf numFmtId="0" fontId="2" fillId="9" borderId="6" xfId="0" applyFont="1" applyFill="1" applyBorder="1" applyAlignment="1" applyProtection="1">
      <alignment horizontal="right" wrapText="1"/>
      <protection locked="0"/>
    </xf>
    <xf numFmtId="0" fontId="20" fillId="8" borderId="4" xfId="0" applyFont="1" applyFill="1" applyBorder="1" applyAlignment="1" applyProtection="1">
      <alignment horizontal="left"/>
      <protection locked="0"/>
    </xf>
    <xf numFmtId="0" fontId="20" fillId="8" borderId="5" xfId="0" applyFont="1" applyFill="1" applyBorder="1" applyAlignment="1" applyProtection="1">
      <alignment horizontal="left"/>
      <protection locked="0"/>
    </xf>
    <xf numFmtId="0" fontId="20" fillId="8" borderId="5" xfId="0" applyFont="1" applyFill="1" applyBorder="1" applyAlignment="1" applyProtection="1">
      <protection locked="0"/>
    </xf>
    <xf numFmtId="0" fontId="20" fillId="8" borderId="6" xfId="0" applyFont="1" applyFill="1" applyBorder="1" applyAlignment="1" applyProtection="1">
      <protection locked="0"/>
    </xf>
    <xf numFmtId="0" fontId="3" fillId="7" borderId="4"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3" fillId="7" borderId="3" xfId="0" applyFont="1" applyFill="1" applyBorder="1" applyAlignment="1" applyProtection="1">
      <alignment horizontal="center" wrapText="1"/>
      <protection locked="0"/>
    </xf>
    <xf numFmtId="0" fontId="3" fillId="7" borderId="2" xfId="0" applyFont="1" applyFill="1" applyBorder="1" applyAlignment="1" applyProtection="1">
      <alignment horizontal="center" wrapText="1"/>
      <protection locked="0"/>
    </xf>
    <xf numFmtId="0" fontId="20" fillId="3" borderId="4" xfId="0" applyFont="1" applyFill="1" applyBorder="1" applyAlignment="1" applyProtection="1">
      <alignment horizontal="left"/>
    </xf>
    <xf numFmtId="0" fontId="20" fillId="3" borderId="5" xfId="0" applyFont="1" applyFill="1" applyBorder="1" applyAlignment="1" applyProtection="1">
      <alignment horizontal="left"/>
    </xf>
    <xf numFmtId="0" fontId="20" fillId="3" borderId="6" xfId="0" applyFont="1" applyFill="1" applyBorder="1" applyAlignment="1" applyProtection="1">
      <alignment horizontal="left"/>
      <protection locked="0"/>
    </xf>
    <xf numFmtId="0" fontId="20" fillId="8" borderId="1" xfId="0" applyFont="1" applyFill="1" applyBorder="1" applyAlignment="1" applyProtection="1">
      <alignment horizontal="left"/>
      <protection locked="0"/>
    </xf>
    <xf numFmtId="0" fontId="20" fillId="8" borderId="1" xfId="0" applyFont="1" applyFill="1" applyBorder="1" applyAlignment="1" applyProtection="1">
      <protection locked="0"/>
    </xf>
  </cellXfs>
  <cellStyles count="7">
    <cellStyle name="Bad" xfId="5" builtinId="27"/>
    <cellStyle name="Comma" xfId="3" builtinId="3"/>
    <cellStyle name="Good" xfId="6" builtinId="26"/>
    <cellStyle name="Hyperlink" xfId="4" builtinId="8"/>
    <cellStyle name="Normal" xfId="0" builtinId="0"/>
    <cellStyle name="Normal 2" xfId="1"/>
    <cellStyle name="Percent" xfId="2" builtinId="5"/>
  </cellStyles>
  <dxfs count="0"/>
  <tableStyles count="0" defaultTableStyle="TableStyleMedium2" defaultPivotStyle="PivotStyleLight16"/>
  <colors>
    <mruColors>
      <color rgb="FF89A8E7"/>
      <color rgb="FFFFFFCC"/>
      <color rgb="FF8493EC"/>
      <color rgb="FF3333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127000</xdr:rowOff>
    </xdr:from>
    <xdr:to>
      <xdr:col>3</xdr:col>
      <xdr:colOff>146050</xdr:colOff>
      <xdr:row>3</xdr:row>
      <xdr:rowOff>104775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127000"/>
          <a:ext cx="2209800" cy="669925"/>
        </a:xfrm>
        <a:prstGeom prst="rect">
          <a:avLst/>
        </a:prstGeom>
      </xdr:spPr>
    </xdr:pic>
    <xdr:clientData/>
  </xdr:twoCellAnchor>
  <xdr:twoCellAnchor>
    <xdr:from>
      <xdr:col>9</xdr:col>
      <xdr:colOff>311153</xdr:colOff>
      <xdr:row>30</xdr:row>
      <xdr:rowOff>25187</xdr:rowOff>
    </xdr:from>
    <xdr:to>
      <xdr:col>11</xdr:col>
      <xdr:colOff>349252</xdr:colOff>
      <xdr:row>31</xdr:row>
      <xdr:rowOff>107948</xdr:rowOff>
    </xdr:to>
    <xdr:pic>
      <xdr:nvPicPr>
        <xdr:cNvPr id="4" name="Picture 3" descr="MER_EN_WSTD_Blu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5486" y="5697854"/>
          <a:ext cx="1265766" cy="241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Committees\PCMH%20Plus\PCMH+\DSS%20Quarterly%20Reports\PCMH+%20Reporting_Legacy%20PE_CHC_Oct-De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MH Cover"/>
      <sheetName val="Overall Instructions"/>
      <sheetName val="Demographics"/>
      <sheetName val="Staffing"/>
      <sheetName val="Enhanced Care Coordination"/>
      <sheetName val="Add-On FQHC Activities"/>
      <sheetName val="Community Linkages"/>
      <sheetName val="Member Advisory Board"/>
      <sheetName val="Training"/>
      <sheetName val="NCQA or TJC updates"/>
      <sheetName val="Definitions"/>
      <sheetName val="Merc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C3:M21"/>
  <sheetViews>
    <sheetView showGridLines="0" tabSelected="1" zoomScale="70" zoomScaleNormal="70" workbookViewId="0">
      <selection activeCell="L23" sqref="L23"/>
    </sheetView>
  </sheetViews>
  <sheetFormatPr defaultColWidth="8.7109375" defaultRowHeight="12.75" x14ac:dyDescent="0.2"/>
  <cols>
    <col min="1" max="2" width="8.7109375" style="1"/>
    <col min="3" max="3" width="14.5703125" style="1" customWidth="1"/>
    <col min="4" max="4" width="8.7109375" style="1"/>
    <col min="5" max="5" width="11.42578125" style="1" bestFit="1" customWidth="1"/>
    <col min="6" max="16384" width="8.7109375" style="1"/>
  </cols>
  <sheetData>
    <row r="3" spans="3:13" ht="27" x14ac:dyDescent="0.35">
      <c r="K3" s="34"/>
      <c r="M3" s="34"/>
    </row>
    <row r="9" spans="3:13" ht="30" x14ac:dyDescent="0.4">
      <c r="C9" s="2" t="s">
        <v>38</v>
      </c>
    </row>
    <row r="10" spans="3:13" ht="30" x14ac:dyDescent="0.4">
      <c r="C10" s="67">
        <v>2019</v>
      </c>
    </row>
    <row r="16" spans="3:13" ht="25.5" x14ac:dyDescent="0.35">
      <c r="C16" s="139" t="s">
        <v>207</v>
      </c>
      <c r="D16" s="138"/>
      <c r="E16" s="138"/>
    </row>
    <row r="21" spans="9:9" ht="27" x14ac:dyDescent="0.35">
      <c r="I21" s="34"/>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22"/>
  <sheetViews>
    <sheetView showGridLines="0" zoomScale="70" zoomScaleNormal="70" zoomScaleSheetLayoutView="70" workbookViewId="0">
      <selection activeCell="A18" sqref="A18"/>
    </sheetView>
  </sheetViews>
  <sheetFormatPr defaultColWidth="8.7109375" defaultRowHeight="15" x14ac:dyDescent="0.2"/>
  <cols>
    <col min="1" max="1" width="199.7109375" style="13" customWidth="1"/>
    <col min="2" max="16384" width="8.7109375" style="13"/>
  </cols>
  <sheetData>
    <row r="1" spans="1:14" s="20" customFormat="1" ht="201" customHeight="1" x14ac:dyDescent="0.2">
      <c r="A1" s="82" t="s">
        <v>162</v>
      </c>
      <c r="B1" s="40"/>
      <c r="C1" s="40"/>
      <c r="D1" s="40"/>
      <c r="E1" s="40"/>
      <c r="F1" s="40"/>
      <c r="G1" s="40"/>
      <c r="H1" s="40"/>
      <c r="I1" s="40"/>
      <c r="J1" s="40"/>
      <c r="K1" s="40"/>
      <c r="L1" s="40"/>
      <c r="M1" s="41"/>
      <c r="N1" s="41"/>
    </row>
    <row r="2" spans="1:14" ht="10.15" customHeight="1" x14ac:dyDescent="0.2"/>
    <row r="3" spans="1:14" s="12" customFormat="1" ht="15" customHeight="1" x14ac:dyDescent="0.25">
      <c r="A3" s="128" t="str">
        <f>PCMH</f>
        <v>PE #6</v>
      </c>
      <c r="B3" s="78"/>
    </row>
    <row r="4" spans="1:14" s="12" customFormat="1" ht="15" customHeight="1" x14ac:dyDescent="0.25">
      <c r="A4" s="129" t="s">
        <v>125</v>
      </c>
      <c r="B4" s="78"/>
    </row>
    <row r="5" spans="1:14" s="31" customFormat="1" ht="136.15" customHeight="1" x14ac:dyDescent="0.2">
      <c r="A5" s="9"/>
    </row>
    <row r="6" spans="1:14" x14ac:dyDescent="0.2">
      <c r="B6" s="18"/>
      <c r="C6" s="18"/>
      <c r="D6" s="18"/>
    </row>
    <row r="7" spans="1:14" x14ac:dyDescent="0.2">
      <c r="B7" s="18"/>
      <c r="C7" s="18"/>
      <c r="D7" s="18"/>
    </row>
    <row r="8" spans="1:14" x14ac:dyDescent="0.2">
      <c r="B8" s="18"/>
      <c r="C8" s="18"/>
      <c r="D8" s="18"/>
    </row>
    <row r="9" spans="1:14" x14ac:dyDescent="0.2">
      <c r="B9" s="18"/>
      <c r="C9" s="18"/>
      <c r="D9" s="18"/>
    </row>
    <row r="10" spans="1:14" x14ac:dyDescent="0.2">
      <c r="B10" s="18"/>
      <c r="C10" s="18"/>
      <c r="D10" s="18"/>
    </row>
    <row r="11" spans="1:14" x14ac:dyDescent="0.2">
      <c r="B11" s="18"/>
      <c r="C11" s="18"/>
      <c r="D11" s="18"/>
    </row>
    <row r="12" spans="1:14" x14ac:dyDescent="0.2">
      <c r="B12" s="18"/>
      <c r="C12" s="18"/>
      <c r="D12" s="18"/>
    </row>
    <row r="13" spans="1:14" x14ac:dyDescent="0.2">
      <c r="B13" s="18"/>
      <c r="C13" s="18"/>
      <c r="D13" s="18"/>
    </row>
    <row r="22" s="78" customFormat="1" x14ac:dyDescent="0.2"/>
  </sheetData>
  <pageMargins left="0.45" right="0.45" top="1.2" bottom="0.5" header="0.3" footer="0.3"/>
  <pageSetup scale="6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G29"/>
  <sheetViews>
    <sheetView showGridLines="0" zoomScale="70" zoomScaleNormal="70" zoomScaleSheetLayoutView="90" workbookViewId="0">
      <selection activeCell="B13" sqref="B13"/>
    </sheetView>
  </sheetViews>
  <sheetFormatPr defaultColWidth="8.7109375" defaultRowHeight="15" x14ac:dyDescent="0.2"/>
  <cols>
    <col min="1" max="1" width="33" style="13" customWidth="1"/>
    <col min="2" max="2" width="107" style="22" customWidth="1"/>
    <col min="3" max="16384" width="8.7109375" style="13"/>
  </cols>
  <sheetData>
    <row r="1" spans="1:7" ht="15.75" x14ac:dyDescent="0.25">
      <c r="A1" s="276" t="str">
        <f>PCMH</f>
        <v>PE #6</v>
      </c>
      <c r="B1" s="278"/>
    </row>
    <row r="2" spans="1:7" ht="15.75" x14ac:dyDescent="0.25">
      <c r="A2" s="279" t="s">
        <v>22</v>
      </c>
      <c r="B2" s="280"/>
    </row>
    <row r="3" spans="1:7" ht="15.75" x14ac:dyDescent="0.25">
      <c r="A3" s="63" t="s">
        <v>27</v>
      </c>
      <c r="B3" s="64" t="s">
        <v>23</v>
      </c>
    </row>
    <row r="4" spans="1:7" ht="47.45" customHeight="1" x14ac:dyDescent="0.2">
      <c r="A4" s="77" t="s">
        <v>70</v>
      </c>
      <c r="B4" s="116" t="s">
        <v>74</v>
      </c>
    </row>
    <row r="5" spans="1:7" s="26" customFormat="1" ht="21.6" customHeight="1" x14ac:dyDescent="0.2">
      <c r="A5" s="61" t="s">
        <v>95</v>
      </c>
      <c r="B5" s="116" t="s">
        <v>71</v>
      </c>
    </row>
    <row r="6" spans="1:7" s="131" customFormat="1" ht="64.150000000000006" customHeight="1" x14ac:dyDescent="0.2">
      <c r="A6" s="61" t="s">
        <v>96</v>
      </c>
      <c r="B6" s="116" t="s">
        <v>147</v>
      </c>
    </row>
    <row r="7" spans="1:7" s="26" customFormat="1" ht="47.45" customHeight="1" x14ac:dyDescent="0.2">
      <c r="A7" s="132" t="s">
        <v>68</v>
      </c>
      <c r="B7" s="116" t="s">
        <v>103</v>
      </c>
    </row>
    <row r="8" spans="1:7" s="27" customFormat="1" ht="78" customHeight="1" x14ac:dyDescent="0.2">
      <c r="A8" s="116" t="s">
        <v>17</v>
      </c>
      <c r="B8" s="35" t="s">
        <v>148</v>
      </c>
      <c r="G8" s="93"/>
    </row>
    <row r="9" spans="1:7" s="18" customFormat="1" ht="21.6" customHeight="1" x14ac:dyDescent="0.2">
      <c r="A9" s="61" t="s">
        <v>34</v>
      </c>
      <c r="B9" s="116" t="s">
        <v>33</v>
      </c>
    </row>
    <row r="10" spans="1:7" s="18" customFormat="1" ht="70.150000000000006" customHeight="1" x14ac:dyDescent="0.2">
      <c r="A10" s="132" t="s">
        <v>97</v>
      </c>
      <c r="B10" s="116" t="s">
        <v>149</v>
      </c>
    </row>
    <row r="11" spans="1:7" s="27" customFormat="1" ht="42.75" x14ac:dyDescent="0.2">
      <c r="A11" s="116" t="s">
        <v>98</v>
      </c>
      <c r="B11" s="116" t="s">
        <v>135</v>
      </c>
    </row>
    <row r="12" spans="1:7" s="27" customFormat="1" ht="54.6" customHeight="1" x14ac:dyDescent="0.2">
      <c r="A12" s="116" t="s">
        <v>39</v>
      </c>
      <c r="B12" s="116" t="s">
        <v>104</v>
      </c>
    </row>
    <row r="13" spans="1:7" s="27" customFormat="1" ht="169.9" customHeight="1" x14ac:dyDescent="0.2">
      <c r="A13" s="116" t="s">
        <v>40</v>
      </c>
      <c r="B13" s="116" t="s">
        <v>126</v>
      </c>
      <c r="G13" s="93"/>
    </row>
    <row r="14" spans="1:7" s="27" customFormat="1" ht="35.450000000000003" customHeight="1" x14ac:dyDescent="0.2">
      <c r="A14" s="116" t="s">
        <v>67</v>
      </c>
      <c r="B14" s="116" t="s">
        <v>119</v>
      </c>
    </row>
    <row r="15" spans="1:7" s="18" customFormat="1" ht="71.25" x14ac:dyDescent="0.2">
      <c r="A15" s="61" t="s">
        <v>35</v>
      </c>
      <c r="B15" s="116" t="s">
        <v>45</v>
      </c>
    </row>
    <row r="16" spans="1:7" s="27" customFormat="1" ht="36" customHeight="1" x14ac:dyDescent="0.2">
      <c r="A16" s="61" t="s">
        <v>0</v>
      </c>
      <c r="B16" s="116" t="s">
        <v>32</v>
      </c>
    </row>
    <row r="17" spans="1:3" s="27" customFormat="1" ht="49.9" customHeight="1" x14ac:dyDescent="0.2">
      <c r="A17" s="116" t="s">
        <v>24</v>
      </c>
      <c r="B17" s="35" t="s">
        <v>105</v>
      </c>
    </row>
    <row r="18" spans="1:3" s="27" customFormat="1" ht="49.9" customHeight="1" x14ac:dyDescent="0.2">
      <c r="A18" s="116" t="s">
        <v>44</v>
      </c>
      <c r="B18" s="35" t="s">
        <v>46</v>
      </c>
    </row>
    <row r="19" spans="1:3" s="27" customFormat="1" ht="39" customHeight="1" x14ac:dyDescent="0.2">
      <c r="A19" s="116" t="s">
        <v>26</v>
      </c>
      <c r="B19" s="35" t="s">
        <v>21</v>
      </c>
    </row>
    <row r="20" spans="1:3" s="27" customFormat="1" ht="66" customHeight="1" x14ac:dyDescent="0.2">
      <c r="A20" s="116" t="s">
        <v>106</v>
      </c>
      <c r="B20" s="35" t="s">
        <v>102</v>
      </c>
    </row>
    <row r="21" spans="1:3" s="27" customFormat="1" ht="26.45" customHeight="1" x14ac:dyDescent="0.2">
      <c r="A21" s="116" t="s">
        <v>43</v>
      </c>
      <c r="B21" s="35" t="s">
        <v>72</v>
      </c>
      <c r="C21" s="26"/>
    </row>
    <row r="22" spans="1:3" s="27" customFormat="1" ht="67.150000000000006" customHeight="1" x14ac:dyDescent="0.2">
      <c r="A22" s="116" t="s">
        <v>99</v>
      </c>
      <c r="B22" s="35" t="s">
        <v>107</v>
      </c>
    </row>
    <row r="23" spans="1:3" s="27" customFormat="1" ht="26.45" customHeight="1" x14ac:dyDescent="0.2">
      <c r="A23" s="116" t="s">
        <v>41</v>
      </c>
      <c r="B23" s="35" t="s">
        <v>42</v>
      </c>
    </row>
    <row r="24" spans="1:3" s="27" customFormat="1" ht="71.25" x14ac:dyDescent="0.2">
      <c r="A24" s="116" t="s">
        <v>100</v>
      </c>
      <c r="B24" s="35" t="s">
        <v>108</v>
      </c>
    </row>
    <row r="25" spans="1:3" s="27" customFormat="1" ht="64.150000000000006" customHeight="1" x14ac:dyDescent="0.2">
      <c r="A25" s="116" t="s">
        <v>37</v>
      </c>
      <c r="B25" s="35" t="s">
        <v>150</v>
      </c>
    </row>
    <row r="26" spans="1:3" s="27" customFormat="1" ht="85.5" x14ac:dyDescent="0.2">
      <c r="A26" s="116" t="s">
        <v>69</v>
      </c>
      <c r="B26" s="35" t="s">
        <v>73</v>
      </c>
    </row>
    <row r="27" spans="1:3" s="27" customFormat="1" ht="171" x14ac:dyDescent="0.2">
      <c r="A27" s="116" t="s">
        <v>25</v>
      </c>
      <c r="B27" s="35" t="s">
        <v>127</v>
      </c>
    </row>
    <row r="28" spans="1:3" x14ac:dyDescent="0.2">
      <c r="B28" s="28"/>
    </row>
    <row r="29" spans="1:3" x14ac:dyDescent="0.2">
      <c r="B29" s="28"/>
    </row>
  </sheetData>
  <sortState ref="A4:B14">
    <sortCondition ref="A4:A14"/>
  </sortState>
  <mergeCells count="2">
    <mergeCell ref="A1:B1"/>
    <mergeCell ref="A2:B2"/>
  </mergeCells>
  <pageMargins left="0.45" right="0.45" top="1.2" bottom="0.5" header="0.3" footer="0.3"/>
  <pageSetup scale="9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4"/>
  <sheetViews>
    <sheetView showGridLines="0" zoomScale="70" zoomScaleNormal="70" workbookViewId="0">
      <selection activeCell="A13" sqref="A13"/>
    </sheetView>
  </sheetViews>
  <sheetFormatPr defaultColWidth="8.7109375" defaultRowHeight="15" x14ac:dyDescent="0.2"/>
  <cols>
    <col min="1" max="1" width="179.7109375" style="6" customWidth="1"/>
    <col min="2" max="2" width="8.7109375" style="11"/>
    <col min="3" max="16384" width="8.7109375" style="6"/>
  </cols>
  <sheetData>
    <row r="1" spans="1:2" ht="15.75" x14ac:dyDescent="0.2">
      <c r="A1" s="119" t="str">
        <f>PCMH</f>
        <v>PE #6</v>
      </c>
    </row>
    <row r="2" spans="1:2" ht="15.75" x14ac:dyDescent="0.2">
      <c r="A2" s="120" t="s">
        <v>47</v>
      </c>
    </row>
    <row r="3" spans="1:2" s="7" customFormat="1" ht="333.6" customHeight="1" x14ac:dyDescent="0.2">
      <c r="A3" s="71" t="s">
        <v>163</v>
      </c>
      <c r="B3" s="8"/>
    </row>
    <row r="4" spans="1:2" s="7" customFormat="1" x14ac:dyDescent="0.2">
      <c r="A4" s="6"/>
      <c r="B4" s="8"/>
    </row>
  </sheetData>
  <pageMargins left="0.45" right="0.45" top="1.2" bottom="0.5" header="0.3" footer="0.3"/>
  <pageSetup scale="73"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2"/>
  <sheetViews>
    <sheetView showGridLines="0" zoomScale="80" zoomScaleNormal="80" zoomScaleSheetLayoutView="90" workbookViewId="0">
      <selection activeCell="E20" sqref="E20"/>
    </sheetView>
  </sheetViews>
  <sheetFormatPr defaultColWidth="8.7109375" defaultRowHeight="15" x14ac:dyDescent="0.2"/>
  <cols>
    <col min="1" max="1" width="64.28515625" style="13" customWidth="1"/>
    <col min="2" max="5" width="9.7109375" style="22" customWidth="1"/>
    <col min="6" max="13" width="9.7109375" style="13" customWidth="1"/>
    <col min="14" max="16384" width="8.7109375" style="13"/>
  </cols>
  <sheetData>
    <row r="1" spans="1:16" x14ac:dyDescent="0.2">
      <c r="A1" s="198" t="s">
        <v>154</v>
      </c>
      <c r="B1" s="199"/>
      <c r="C1" s="199"/>
      <c r="D1" s="199"/>
      <c r="E1" s="199"/>
      <c r="F1" s="199"/>
      <c r="G1" s="199"/>
      <c r="H1" s="199"/>
      <c r="I1" s="199"/>
      <c r="J1" s="199"/>
      <c r="K1" s="199"/>
      <c r="L1" s="199"/>
      <c r="M1" s="200"/>
    </row>
    <row r="2" spans="1:16" x14ac:dyDescent="0.2">
      <c r="A2" s="207" t="s">
        <v>155</v>
      </c>
      <c r="B2" s="199"/>
      <c r="C2" s="199"/>
      <c r="D2" s="199"/>
      <c r="E2" s="199"/>
      <c r="F2" s="199"/>
      <c r="G2" s="199"/>
      <c r="H2" s="199"/>
      <c r="I2" s="199"/>
      <c r="J2" s="199"/>
      <c r="K2" s="199"/>
      <c r="L2" s="199"/>
      <c r="M2" s="200"/>
    </row>
    <row r="3" spans="1:16" x14ac:dyDescent="0.2">
      <c r="A3" s="53"/>
      <c r="B3" s="54"/>
      <c r="C3" s="54"/>
      <c r="D3" s="54"/>
      <c r="E3" s="54"/>
      <c r="F3" s="54"/>
      <c r="G3" s="54"/>
      <c r="H3" s="54"/>
      <c r="I3" s="54"/>
      <c r="J3" s="54"/>
      <c r="K3" s="54"/>
      <c r="L3" s="54"/>
      <c r="M3" s="54"/>
    </row>
    <row r="4" spans="1:16" s="46" customFormat="1" ht="15.75" x14ac:dyDescent="0.25">
      <c r="A4" s="204" t="str">
        <f>PCMH</f>
        <v>PE #6</v>
      </c>
      <c r="B4" s="205"/>
      <c r="C4" s="205"/>
      <c r="D4" s="205"/>
      <c r="E4" s="205"/>
      <c r="F4" s="205"/>
      <c r="G4" s="205"/>
      <c r="H4" s="205"/>
      <c r="I4" s="205"/>
      <c r="J4" s="205"/>
      <c r="K4" s="205"/>
      <c r="L4" s="205"/>
      <c r="M4" s="206"/>
    </row>
    <row r="5" spans="1:16" s="23" customFormat="1" ht="23.1" customHeight="1" x14ac:dyDescent="0.25">
      <c r="A5" s="122" t="s">
        <v>94</v>
      </c>
      <c r="B5" s="201">
        <v>2019</v>
      </c>
      <c r="C5" s="202"/>
      <c r="D5" s="202"/>
      <c r="E5" s="202"/>
      <c r="F5" s="202"/>
      <c r="G5" s="202"/>
      <c r="H5" s="202"/>
      <c r="I5" s="202"/>
      <c r="J5" s="202"/>
      <c r="K5" s="202"/>
      <c r="L5" s="202"/>
      <c r="M5" s="203"/>
    </row>
    <row r="6" spans="1:16" s="15" customFormat="1" ht="13.9" customHeight="1" x14ac:dyDescent="0.2">
      <c r="A6" s="79" t="s">
        <v>53</v>
      </c>
      <c r="B6" s="79" t="s">
        <v>54</v>
      </c>
      <c r="C6" s="79" t="s">
        <v>55</v>
      </c>
      <c r="D6" s="79" t="s">
        <v>56</v>
      </c>
      <c r="E6" s="79" t="s">
        <v>57</v>
      </c>
      <c r="F6" s="79" t="s">
        <v>58</v>
      </c>
      <c r="G6" s="79" t="s">
        <v>59</v>
      </c>
      <c r="H6" s="79" t="s">
        <v>60</v>
      </c>
      <c r="I6" s="79" t="s">
        <v>61</v>
      </c>
      <c r="J6" s="79" t="s">
        <v>62</v>
      </c>
      <c r="K6" s="79" t="s">
        <v>63</v>
      </c>
      <c r="L6" s="79" t="s">
        <v>64</v>
      </c>
      <c r="M6" s="79" t="s">
        <v>65</v>
      </c>
      <c r="N6" s="5"/>
    </row>
    <row r="7" spans="1:16" s="15" customFormat="1" ht="13.9" customHeight="1" x14ac:dyDescent="0.25">
      <c r="A7" s="91" t="s">
        <v>3</v>
      </c>
      <c r="B7" s="91" t="s">
        <v>4</v>
      </c>
      <c r="C7" s="91" t="s">
        <v>5</v>
      </c>
      <c r="D7" s="91" t="s">
        <v>6</v>
      </c>
      <c r="E7" s="91" t="s">
        <v>7</v>
      </c>
      <c r="F7" s="91" t="s">
        <v>8</v>
      </c>
      <c r="G7" s="91" t="s">
        <v>9</v>
      </c>
      <c r="H7" s="91" t="s">
        <v>10</v>
      </c>
      <c r="I7" s="91" t="s">
        <v>11</v>
      </c>
      <c r="J7" s="91" t="s">
        <v>12</v>
      </c>
      <c r="K7" s="91" t="s">
        <v>13</v>
      </c>
      <c r="L7" s="91" t="s">
        <v>14</v>
      </c>
      <c r="M7" s="91" t="s">
        <v>15</v>
      </c>
      <c r="N7" s="5"/>
    </row>
    <row r="8" spans="1:16" s="15" customFormat="1" ht="15" customHeight="1" x14ac:dyDescent="0.25">
      <c r="A8" s="86" t="s">
        <v>122</v>
      </c>
      <c r="B8" s="189">
        <v>48580</v>
      </c>
      <c r="C8" s="190"/>
      <c r="D8" s="190"/>
      <c r="E8" s="190"/>
      <c r="F8" s="190"/>
      <c r="G8" s="190"/>
      <c r="H8" s="190"/>
      <c r="I8" s="190"/>
      <c r="J8" s="190"/>
      <c r="K8" s="190"/>
      <c r="L8" s="190"/>
      <c r="M8" s="191"/>
      <c r="N8" s="5"/>
    </row>
    <row r="9" spans="1:16" s="15" customFormat="1" ht="18" customHeight="1" x14ac:dyDescent="0.25">
      <c r="A9" s="209" t="s">
        <v>151</v>
      </c>
      <c r="B9" s="210"/>
      <c r="C9" s="210"/>
      <c r="D9" s="210"/>
      <c r="E9" s="210"/>
      <c r="F9" s="210"/>
      <c r="G9" s="210"/>
      <c r="H9" s="210"/>
      <c r="I9" s="210"/>
      <c r="J9" s="210"/>
      <c r="K9" s="210"/>
      <c r="L9" s="210"/>
      <c r="M9" s="211"/>
      <c r="N9" s="5"/>
    </row>
    <row r="10" spans="1:16" s="18" customFormat="1" ht="27.6" customHeight="1" x14ac:dyDescent="0.2">
      <c r="A10" s="133" t="s">
        <v>36</v>
      </c>
      <c r="B10" s="195">
        <v>4592</v>
      </c>
      <c r="C10" s="196"/>
      <c r="D10" s="197"/>
      <c r="E10" s="192">
        <v>4174</v>
      </c>
      <c r="F10" s="193"/>
      <c r="G10" s="194"/>
      <c r="H10" s="192"/>
      <c r="I10" s="193"/>
      <c r="J10" s="194"/>
      <c r="K10" s="192"/>
      <c r="L10" s="193"/>
      <c r="M10" s="194"/>
    </row>
    <row r="11" spans="1:16" s="84" customFormat="1" ht="27.6" customHeight="1" x14ac:dyDescent="0.2">
      <c r="A11" s="133" t="s">
        <v>31</v>
      </c>
      <c r="B11" s="195">
        <v>6412</v>
      </c>
      <c r="C11" s="196"/>
      <c r="D11" s="197"/>
      <c r="E11" s="192">
        <v>5940</v>
      </c>
      <c r="F11" s="193"/>
      <c r="G11" s="194"/>
      <c r="H11" s="192"/>
      <c r="I11" s="193"/>
      <c r="J11" s="194"/>
      <c r="K11" s="192"/>
      <c r="L11" s="193"/>
      <c r="M11" s="194"/>
      <c r="N11" s="83"/>
    </row>
    <row r="12" spans="1:16" s="85" customFormat="1" ht="34.9" customHeight="1" x14ac:dyDescent="0.2">
      <c r="A12" s="134" t="s">
        <v>129</v>
      </c>
      <c r="B12" s="192">
        <v>500</v>
      </c>
      <c r="C12" s="193"/>
      <c r="D12" s="194"/>
      <c r="E12" s="192">
        <v>473</v>
      </c>
      <c r="F12" s="193"/>
      <c r="G12" s="194"/>
      <c r="H12" s="192"/>
      <c r="I12" s="193"/>
      <c r="J12" s="194"/>
      <c r="K12" s="192"/>
      <c r="L12" s="193"/>
      <c r="M12" s="194"/>
    </row>
    <row r="13" spans="1:16" s="84" customFormat="1" ht="27.6" customHeight="1" x14ac:dyDescent="0.2">
      <c r="A13" s="133" t="s">
        <v>30</v>
      </c>
      <c r="B13" s="195">
        <v>15154</v>
      </c>
      <c r="C13" s="196"/>
      <c r="D13" s="197"/>
      <c r="E13" s="192">
        <v>13747</v>
      </c>
      <c r="F13" s="193"/>
      <c r="G13" s="194"/>
      <c r="H13" s="192"/>
      <c r="I13" s="193"/>
      <c r="J13" s="194"/>
      <c r="K13" s="192"/>
      <c r="L13" s="193"/>
      <c r="M13" s="194"/>
      <c r="N13" s="83"/>
    </row>
    <row r="14" spans="1:16" s="85" customFormat="1" ht="34.9" customHeight="1" x14ac:dyDescent="0.2">
      <c r="A14" s="134" t="s">
        <v>139</v>
      </c>
      <c r="B14" s="192">
        <v>136</v>
      </c>
      <c r="C14" s="193"/>
      <c r="D14" s="194"/>
      <c r="E14" s="192">
        <v>93</v>
      </c>
      <c r="F14" s="193"/>
      <c r="G14" s="194"/>
      <c r="H14" s="192"/>
      <c r="I14" s="193"/>
      <c r="J14" s="194"/>
      <c r="K14" s="192"/>
      <c r="L14" s="193"/>
      <c r="M14" s="194"/>
    </row>
    <row r="15" spans="1:16" s="21" customFormat="1" ht="34.15" customHeight="1" x14ac:dyDescent="0.2">
      <c r="A15" s="134" t="s">
        <v>140</v>
      </c>
      <c r="B15" s="192">
        <v>150</v>
      </c>
      <c r="C15" s="193"/>
      <c r="D15" s="194"/>
      <c r="E15" s="192">
        <v>78</v>
      </c>
      <c r="F15" s="193"/>
      <c r="G15" s="194"/>
      <c r="H15" s="192"/>
      <c r="I15" s="193"/>
      <c r="J15" s="194"/>
      <c r="K15" s="192"/>
      <c r="L15" s="193"/>
      <c r="M15" s="194"/>
      <c r="P15" s="18"/>
    </row>
    <row r="16" spans="1:16" ht="42" customHeight="1" x14ac:dyDescent="0.2">
      <c r="A16" s="134" t="s">
        <v>141</v>
      </c>
      <c r="B16" s="192">
        <v>106</v>
      </c>
      <c r="C16" s="193"/>
      <c r="D16" s="194"/>
      <c r="E16" s="192">
        <v>68</v>
      </c>
      <c r="F16" s="193"/>
      <c r="G16" s="194"/>
      <c r="H16" s="192"/>
      <c r="I16" s="193"/>
      <c r="J16" s="194"/>
      <c r="K16" s="192"/>
      <c r="L16" s="193"/>
      <c r="M16" s="194"/>
      <c r="P16" s="18"/>
    </row>
    <row r="17" spans="1:16" ht="15" customHeight="1" x14ac:dyDescent="0.2">
      <c r="A17" s="19"/>
      <c r="B17" s="19"/>
      <c r="C17" s="19"/>
      <c r="D17" s="19"/>
      <c r="E17" s="19"/>
      <c r="F17" s="19"/>
      <c r="G17" s="19"/>
      <c r="H17" s="19"/>
      <c r="I17" s="19"/>
      <c r="J17" s="19"/>
      <c r="K17" s="19"/>
      <c r="L17" s="19"/>
      <c r="M17" s="19"/>
      <c r="N17" s="18"/>
      <c r="P17" s="18"/>
    </row>
    <row r="18" spans="1:16" x14ac:dyDescent="0.2">
      <c r="A18" s="12" t="s">
        <v>16</v>
      </c>
      <c r="B18" s="25"/>
      <c r="C18" s="25"/>
      <c r="D18" s="25"/>
      <c r="E18" s="25"/>
      <c r="F18" s="12"/>
      <c r="G18" s="12"/>
      <c r="H18" s="12"/>
      <c r="I18" s="12"/>
      <c r="J18" s="12"/>
      <c r="K18" s="12"/>
      <c r="L18" s="12"/>
      <c r="M18" s="12"/>
      <c r="P18" s="18"/>
    </row>
    <row r="19" spans="1:16" ht="113.45" customHeight="1" x14ac:dyDescent="0.2">
      <c r="A19" s="208"/>
      <c r="B19" s="208"/>
      <c r="C19" s="208"/>
      <c r="D19" s="208"/>
      <c r="E19" s="208"/>
      <c r="F19" s="208"/>
      <c r="G19" s="208"/>
      <c r="H19" s="208"/>
      <c r="I19" s="208"/>
      <c r="J19" s="208"/>
      <c r="K19" s="208"/>
      <c r="L19" s="208"/>
      <c r="M19" s="208"/>
    </row>
    <row r="20" spans="1:16" s="78" customFormat="1" x14ac:dyDescent="0.2">
      <c r="A20" s="13"/>
      <c r="B20" s="22"/>
      <c r="C20" s="22"/>
      <c r="D20" s="22"/>
      <c r="E20" s="22"/>
      <c r="F20" s="13"/>
      <c r="G20" s="13"/>
      <c r="H20" s="13"/>
      <c r="I20" s="13"/>
      <c r="J20" s="13"/>
      <c r="K20" s="13"/>
      <c r="L20" s="13"/>
      <c r="M20" s="13"/>
    </row>
    <row r="22" spans="1:16" x14ac:dyDescent="0.2">
      <c r="A22" s="78"/>
      <c r="F22" s="78"/>
      <c r="G22" s="78"/>
      <c r="H22" s="78"/>
      <c r="I22" s="78"/>
      <c r="J22" s="78"/>
      <c r="K22" s="78"/>
      <c r="L22" s="78"/>
      <c r="M22" s="78"/>
    </row>
  </sheetData>
  <mergeCells count="35">
    <mergeCell ref="B14:D14"/>
    <mergeCell ref="B15:D15"/>
    <mergeCell ref="B16:D16"/>
    <mergeCell ref="A19:M19"/>
    <mergeCell ref="A9:M9"/>
    <mergeCell ref="H10:J10"/>
    <mergeCell ref="H11:J11"/>
    <mergeCell ref="H12:J12"/>
    <mergeCell ref="H13:J13"/>
    <mergeCell ref="H14:J14"/>
    <mergeCell ref="A1:M1"/>
    <mergeCell ref="H15:J15"/>
    <mergeCell ref="H16:J16"/>
    <mergeCell ref="K15:M15"/>
    <mergeCell ref="B5:M5"/>
    <mergeCell ref="K16:M16"/>
    <mergeCell ref="A4:M4"/>
    <mergeCell ref="A2:M2"/>
    <mergeCell ref="E15:G15"/>
    <mergeCell ref="E16:G16"/>
    <mergeCell ref="E10:G10"/>
    <mergeCell ref="E11:G11"/>
    <mergeCell ref="E12:G12"/>
    <mergeCell ref="E13:G13"/>
    <mergeCell ref="K14:M14"/>
    <mergeCell ref="E14:G14"/>
    <mergeCell ref="B8:M8"/>
    <mergeCell ref="K10:M10"/>
    <mergeCell ref="K11:M11"/>
    <mergeCell ref="K12:M12"/>
    <mergeCell ref="K13:M13"/>
    <mergeCell ref="B10:D10"/>
    <mergeCell ref="B11:D11"/>
    <mergeCell ref="B12:D12"/>
    <mergeCell ref="B13:D13"/>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93"/>
  <sheetViews>
    <sheetView showGridLines="0" zoomScale="80" zoomScaleNormal="80" zoomScaleSheetLayoutView="50" workbookViewId="0">
      <selection activeCell="A17" sqref="A17:K17"/>
    </sheetView>
  </sheetViews>
  <sheetFormatPr defaultColWidth="8.7109375" defaultRowHeight="15" x14ac:dyDescent="0.2"/>
  <cols>
    <col min="1" max="1" width="27.42578125" style="13" customWidth="1"/>
    <col min="2" max="2" width="21.28515625" style="13" customWidth="1"/>
    <col min="3" max="3" width="15" style="13" customWidth="1"/>
    <col min="4" max="4" width="23.7109375" style="13" customWidth="1"/>
    <col min="5" max="5" width="13.28515625" style="13" customWidth="1"/>
    <col min="6" max="6" width="13" style="13" customWidth="1"/>
    <col min="7" max="7" width="19.42578125" style="13" customWidth="1"/>
    <col min="8" max="8" width="15.42578125" style="13" customWidth="1"/>
    <col min="9" max="9" width="15.7109375" style="13" customWidth="1"/>
    <col min="10" max="10" width="20.28515625" style="13" customWidth="1"/>
    <col min="11" max="11" width="19.7109375" style="13" customWidth="1"/>
    <col min="12" max="12" width="8.7109375" style="13" customWidth="1"/>
    <col min="13" max="13" width="8.7109375" style="13"/>
    <col min="14" max="14" width="8.7109375" style="13" customWidth="1"/>
    <col min="15" max="18" width="8.7109375" style="13"/>
    <col min="19" max="21" width="0" style="13" hidden="1" customWidth="1"/>
    <col min="22" max="16384" width="8.7109375" style="13"/>
  </cols>
  <sheetData>
    <row r="1" spans="1:17" x14ac:dyDescent="0.2">
      <c r="A1" s="198" t="s">
        <v>132</v>
      </c>
      <c r="B1" s="199"/>
      <c r="C1" s="199"/>
      <c r="D1" s="199"/>
      <c r="E1" s="199"/>
      <c r="F1" s="199"/>
      <c r="G1" s="199"/>
      <c r="H1" s="199"/>
      <c r="I1" s="199"/>
      <c r="J1" s="199"/>
      <c r="K1" s="200"/>
      <c r="L1" s="84"/>
      <c r="M1" s="38"/>
    </row>
    <row r="2" spans="1:17" s="12" customFormat="1" ht="15.6" customHeight="1" x14ac:dyDescent="0.2">
      <c r="A2" s="10"/>
      <c r="B2" s="10"/>
      <c r="C2" s="42"/>
      <c r="D2" s="43"/>
      <c r="E2" s="10"/>
      <c r="F2" s="10"/>
      <c r="G2" s="44"/>
      <c r="H2" s="44"/>
      <c r="I2" s="44"/>
      <c r="J2" s="45"/>
      <c r="K2" s="84"/>
      <c r="L2" s="84"/>
      <c r="M2" s="38"/>
      <c r="N2" s="13"/>
      <c r="O2" s="32"/>
      <c r="P2" s="32"/>
      <c r="Q2" s="32"/>
    </row>
    <row r="3" spans="1:17" ht="15.75" x14ac:dyDescent="0.25">
      <c r="A3" s="204" t="str">
        <f>PCMH</f>
        <v>PE #6</v>
      </c>
      <c r="B3" s="205"/>
      <c r="C3" s="205"/>
      <c r="D3" s="205"/>
      <c r="E3" s="205"/>
      <c r="F3" s="206"/>
      <c r="G3" s="38"/>
      <c r="H3" s="38"/>
      <c r="I3" s="38"/>
      <c r="J3" s="38"/>
      <c r="K3" s="84"/>
      <c r="L3" s="84"/>
      <c r="M3" s="38"/>
    </row>
    <row r="4" spans="1:17" ht="15.75" x14ac:dyDescent="0.25">
      <c r="A4" s="122" t="s">
        <v>48</v>
      </c>
      <c r="B4" s="123"/>
      <c r="C4" s="123"/>
      <c r="D4" s="123"/>
      <c r="E4" s="202"/>
      <c r="F4" s="203"/>
      <c r="G4" s="38"/>
      <c r="H4" s="38"/>
      <c r="I4" s="38"/>
      <c r="J4" s="38"/>
      <c r="K4" s="84"/>
      <c r="L4" s="84"/>
      <c r="M4" s="38"/>
    </row>
    <row r="5" spans="1:17" s="46" customFormat="1" ht="14.25" x14ac:dyDescent="0.2">
      <c r="A5" s="49" t="s">
        <v>53</v>
      </c>
      <c r="B5" s="49" t="s">
        <v>54</v>
      </c>
      <c r="C5" s="49" t="s">
        <v>55</v>
      </c>
      <c r="D5" s="49" t="s">
        <v>56</v>
      </c>
      <c r="E5" s="224" t="s">
        <v>57</v>
      </c>
      <c r="F5" s="225"/>
      <c r="G5" s="38"/>
      <c r="H5" s="38"/>
      <c r="I5" s="38"/>
      <c r="J5" s="38"/>
      <c r="K5" s="84"/>
      <c r="L5" s="84"/>
    </row>
    <row r="6" spans="1:17" s="38" customFormat="1" ht="44.45" customHeight="1" x14ac:dyDescent="0.25">
      <c r="A6" s="87" t="s">
        <v>29</v>
      </c>
      <c r="B6" s="87" t="s">
        <v>49</v>
      </c>
      <c r="C6" s="87" t="s">
        <v>85</v>
      </c>
      <c r="D6" s="87" t="s">
        <v>84</v>
      </c>
      <c r="E6" s="226" t="s">
        <v>86</v>
      </c>
      <c r="F6" s="226"/>
      <c r="K6" s="15"/>
    </row>
    <row r="7" spans="1:17" s="38" customFormat="1" ht="21" customHeight="1" x14ac:dyDescent="0.2">
      <c r="A7" s="110"/>
      <c r="B7" s="110" t="s">
        <v>51</v>
      </c>
      <c r="C7" s="92">
        <v>1</v>
      </c>
      <c r="D7" s="70">
        <v>0.4</v>
      </c>
      <c r="E7" s="227" t="s">
        <v>177</v>
      </c>
      <c r="F7" s="227"/>
      <c r="K7" s="105"/>
    </row>
    <row r="8" spans="1:17" s="38" customFormat="1" ht="21" customHeight="1" x14ac:dyDescent="0.2">
      <c r="A8" s="110"/>
      <c r="B8" s="110" t="s">
        <v>50</v>
      </c>
      <c r="C8" s="92">
        <v>1</v>
      </c>
      <c r="D8" s="70">
        <v>0.3</v>
      </c>
      <c r="E8" s="227" t="s">
        <v>178</v>
      </c>
      <c r="F8" s="227"/>
      <c r="K8" s="105"/>
    </row>
    <row r="9" spans="1:17" s="38" customFormat="1" ht="21" customHeight="1" x14ac:dyDescent="0.2">
      <c r="A9" s="110"/>
      <c r="B9" s="110" t="s">
        <v>50</v>
      </c>
      <c r="C9" s="92">
        <v>1</v>
      </c>
      <c r="D9" s="70">
        <v>0.3</v>
      </c>
      <c r="E9" s="227" t="s">
        <v>179</v>
      </c>
      <c r="F9" s="227"/>
      <c r="K9" s="105"/>
    </row>
    <row r="10" spans="1:17" s="38" customFormat="1" ht="21" customHeight="1" x14ac:dyDescent="0.2">
      <c r="A10" s="110"/>
      <c r="B10" s="110" t="s">
        <v>50</v>
      </c>
      <c r="C10" s="92">
        <v>1</v>
      </c>
      <c r="D10" s="70">
        <v>0.2</v>
      </c>
      <c r="E10" s="145" t="s">
        <v>180</v>
      </c>
      <c r="F10" s="145"/>
      <c r="K10" s="105"/>
    </row>
    <row r="11" spans="1:17" s="38" customFormat="1" ht="21" customHeight="1" x14ac:dyDescent="0.2">
      <c r="A11" s="110"/>
      <c r="B11" s="110" t="s">
        <v>50</v>
      </c>
      <c r="C11" s="92">
        <v>1</v>
      </c>
      <c r="D11" s="70">
        <v>0.2</v>
      </c>
      <c r="E11" s="145" t="s">
        <v>178</v>
      </c>
      <c r="F11" s="145"/>
      <c r="K11" s="105"/>
    </row>
    <row r="12" spans="1:17" s="84" customFormat="1" ht="14.25" x14ac:dyDescent="0.2">
      <c r="A12" s="110"/>
      <c r="B12" s="110" t="s">
        <v>50</v>
      </c>
      <c r="C12" s="92">
        <v>1</v>
      </c>
      <c r="D12" s="70">
        <v>0.2</v>
      </c>
      <c r="E12" s="145" t="s">
        <v>181</v>
      </c>
      <c r="F12" s="145"/>
    </row>
    <row r="13" spans="1:17" s="84" customFormat="1" x14ac:dyDescent="0.2">
      <c r="A13" s="148"/>
      <c r="B13" s="102"/>
      <c r="C13" s="148">
        <v>1</v>
      </c>
      <c r="D13" s="70">
        <v>0.28000000000000003</v>
      </c>
      <c r="E13" s="145" t="s">
        <v>182</v>
      </c>
      <c r="F13" s="145"/>
    </row>
    <row r="14" spans="1:17" s="15" customFormat="1" x14ac:dyDescent="0.2">
      <c r="A14" s="148"/>
      <c r="B14" s="102"/>
      <c r="C14" s="148">
        <v>1</v>
      </c>
      <c r="D14" s="149">
        <v>0.2</v>
      </c>
      <c r="E14" s="145"/>
      <c r="F14" s="145"/>
    </row>
    <row r="15" spans="1:17" s="18" customFormat="1" x14ac:dyDescent="0.2">
      <c r="A15" s="148"/>
      <c r="B15" s="102"/>
      <c r="C15" s="148">
        <v>1</v>
      </c>
      <c r="D15" s="149">
        <v>0.2</v>
      </c>
      <c r="E15" s="145"/>
      <c r="F15" s="145"/>
    </row>
    <row r="16" spans="1:17" s="18" customFormat="1" x14ac:dyDescent="0.2">
      <c r="A16" s="148"/>
      <c r="B16" s="102"/>
      <c r="C16" s="148">
        <v>1</v>
      </c>
      <c r="D16" s="149">
        <v>0.2</v>
      </c>
      <c r="E16" s="145"/>
      <c r="F16" s="145"/>
    </row>
    <row r="17" spans="1:17" s="12" customFormat="1" ht="66" customHeight="1" x14ac:dyDescent="0.2">
      <c r="A17" s="198" t="s">
        <v>142</v>
      </c>
      <c r="B17" s="199"/>
      <c r="C17" s="199"/>
      <c r="D17" s="199"/>
      <c r="E17" s="199"/>
      <c r="F17" s="199"/>
      <c r="G17" s="199"/>
      <c r="H17" s="199"/>
      <c r="I17" s="199"/>
      <c r="J17" s="199"/>
      <c r="K17" s="200"/>
    </row>
    <row r="18" spans="1:17" s="12" customFormat="1" ht="15.6" customHeight="1" x14ac:dyDescent="0.2">
      <c r="A18" s="10"/>
      <c r="B18" s="10"/>
      <c r="C18" s="42"/>
      <c r="D18" s="43"/>
      <c r="E18" s="10"/>
      <c r="F18" s="10"/>
      <c r="G18" s="44"/>
      <c r="H18" s="44"/>
      <c r="I18" s="44"/>
      <c r="J18" s="45"/>
      <c r="K18" s="52"/>
      <c r="L18" s="52"/>
      <c r="M18" s="32"/>
      <c r="N18" s="32"/>
      <c r="O18" s="32"/>
      <c r="P18" s="32"/>
      <c r="Q18" s="32"/>
    </row>
    <row r="19" spans="1:17" s="12" customFormat="1" ht="17.100000000000001" customHeight="1" x14ac:dyDescent="0.2">
      <c r="A19" s="218" t="s">
        <v>52</v>
      </c>
      <c r="B19" s="219"/>
      <c r="C19" s="219"/>
      <c r="D19" s="219"/>
      <c r="E19" s="219"/>
      <c r="F19" s="219"/>
      <c r="G19" s="219"/>
      <c r="H19" s="219"/>
      <c r="I19" s="219"/>
      <c r="J19" s="219"/>
      <c r="K19" s="220"/>
      <c r="L19" s="47"/>
      <c r="M19" s="32"/>
      <c r="N19" s="32"/>
      <c r="O19" s="32"/>
      <c r="P19" s="32"/>
      <c r="Q19" s="32"/>
    </row>
    <row r="20" spans="1:17" x14ac:dyDescent="0.2">
      <c r="A20" s="221"/>
      <c r="B20" s="222"/>
      <c r="C20" s="222"/>
      <c r="D20" s="222"/>
      <c r="E20" s="222"/>
      <c r="F20" s="222"/>
      <c r="G20" s="222"/>
      <c r="H20" s="222"/>
      <c r="I20" s="222"/>
      <c r="J20" s="222"/>
      <c r="K20" s="223"/>
    </row>
    <row r="21" spans="1:17" s="12" customFormat="1" ht="15.6" customHeight="1" x14ac:dyDescent="0.2">
      <c r="A21" s="10"/>
      <c r="B21" s="10"/>
      <c r="C21" s="42"/>
      <c r="D21" s="43"/>
      <c r="E21" s="10"/>
      <c r="F21" s="10"/>
      <c r="G21" s="44"/>
      <c r="H21" s="44"/>
      <c r="I21" s="44"/>
      <c r="J21" s="45"/>
      <c r="K21" s="52"/>
      <c r="L21" s="52"/>
      <c r="M21" s="32"/>
      <c r="N21" s="32"/>
      <c r="O21" s="32"/>
      <c r="P21" s="32"/>
      <c r="Q21" s="32"/>
    </row>
    <row r="22" spans="1:17" x14ac:dyDescent="0.2">
      <c r="A22" s="215" t="s">
        <v>128</v>
      </c>
      <c r="B22" s="216"/>
      <c r="C22" s="216"/>
      <c r="D22" s="216"/>
      <c r="E22" s="216"/>
      <c r="F22" s="216"/>
      <c r="G22" s="216"/>
      <c r="H22" s="216"/>
      <c r="I22" s="216"/>
      <c r="J22" s="216"/>
      <c r="K22" s="217"/>
      <c r="L22" s="18"/>
    </row>
    <row r="23" spans="1:17" s="78" customFormat="1" x14ac:dyDescent="0.2">
      <c r="A23" s="212" t="s">
        <v>130</v>
      </c>
      <c r="B23" s="213"/>
      <c r="C23" s="213"/>
      <c r="D23" s="213"/>
      <c r="E23" s="213"/>
      <c r="F23" s="213"/>
      <c r="G23" s="213"/>
      <c r="H23" s="213"/>
      <c r="I23" s="213"/>
      <c r="J23" s="213"/>
      <c r="K23" s="214"/>
      <c r="L23" s="85"/>
    </row>
    <row r="24" spans="1:17" s="20" customFormat="1" x14ac:dyDescent="0.2">
      <c r="A24" s="53"/>
      <c r="B24" s="53"/>
      <c r="C24" s="53"/>
      <c r="D24" s="53"/>
      <c r="E24" s="53"/>
      <c r="F24" s="53"/>
      <c r="G24" s="53"/>
      <c r="H24" s="53"/>
      <c r="I24" s="53"/>
      <c r="J24" s="53"/>
      <c r="K24" s="14"/>
      <c r="L24" s="14"/>
    </row>
    <row r="25" spans="1:17" ht="31.5" x14ac:dyDescent="0.25">
      <c r="A25" s="121" t="str">
        <f>PCMH</f>
        <v>PE #6</v>
      </c>
      <c r="B25" s="80"/>
      <c r="C25" s="72"/>
      <c r="D25" s="72"/>
      <c r="E25" s="72"/>
      <c r="F25" s="72"/>
      <c r="G25" s="72"/>
      <c r="H25" s="72"/>
      <c r="I25" s="72"/>
      <c r="J25" s="72"/>
      <c r="K25" s="73"/>
      <c r="L25" s="85"/>
      <c r="M25" s="177"/>
      <c r="N25" s="38"/>
    </row>
    <row r="26" spans="1:17" s="46" customFormat="1" ht="15.75" x14ac:dyDescent="0.25">
      <c r="A26" s="122" t="s">
        <v>123</v>
      </c>
      <c r="B26" s="101"/>
      <c r="C26" s="101"/>
      <c r="D26" s="101"/>
      <c r="E26" s="50"/>
      <c r="F26" s="50"/>
      <c r="G26" s="50"/>
      <c r="H26" s="50"/>
      <c r="I26" s="50"/>
      <c r="J26" s="50"/>
      <c r="K26" s="60"/>
      <c r="L26" s="85"/>
    </row>
    <row r="27" spans="1:17" s="38" customFormat="1" ht="14.25" x14ac:dyDescent="0.2">
      <c r="A27" s="56" t="s">
        <v>53</v>
      </c>
      <c r="B27" s="56" t="s">
        <v>54</v>
      </c>
      <c r="C27" s="56" t="s">
        <v>55</v>
      </c>
      <c r="D27" s="56" t="s">
        <v>56</v>
      </c>
      <c r="E27" s="56" t="s">
        <v>57</v>
      </c>
      <c r="F27" s="56" t="s">
        <v>58</v>
      </c>
      <c r="G27" s="56" t="s">
        <v>59</v>
      </c>
      <c r="H27" s="56" t="s">
        <v>60</v>
      </c>
      <c r="I27" s="56" t="s">
        <v>61</v>
      </c>
      <c r="J27" s="56" t="s">
        <v>62</v>
      </c>
      <c r="K27" s="56" t="s">
        <v>63</v>
      </c>
      <c r="L27" s="18"/>
    </row>
    <row r="28" spans="1:17" s="105" customFormat="1" ht="77.45" customHeight="1" x14ac:dyDescent="0.25">
      <c r="A28" s="130" t="s">
        <v>29</v>
      </c>
      <c r="B28" s="130" t="s">
        <v>110</v>
      </c>
      <c r="C28" s="130" t="s">
        <v>85</v>
      </c>
      <c r="D28" s="130" t="s">
        <v>87</v>
      </c>
      <c r="E28" s="130" t="s">
        <v>88</v>
      </c>
      <c r="F28" s="130" t="s">
        <v>89</v>
      </c>
      <c r="G28" s="130" t="s">
        <v>90</v>
      </c>
      <c r="H28" s="130" t="s">
        <v>86</v>
      </c>
      <c r="I28" s="130" t="s">
        <v>91</v>
      </c>
      <c r="J28" s="130" t="s">
        <v>92</v>
      </c>
      <c r="K28" s="130" t="s">
        <v>93</v>
      </c>
      <c r="L28" s="85"/>
      <c r="M28" s="85"/>
    </row>
    <row r="29" spans="1:17" s="15" customFormat="1" ht="15.75" x14ac:dyDescent="0.25">
      <c r="A29" s="184"/>
      <c r="B29" s="92" t="s">
        <v>112</v>
      </c>
      <c r="C29" s="150">
        <v>1</v>
      </c>
      <c r="D29" s="151">
        <v>1</v>
      </c>
      <c r="E29" s="152">
        <v>13</v>
      </c>
      <c r="F29" s="97">
        <v>43472</v>
      </c>
      <c r="G29" s="97"/>
      <c r="H29" s="97"/>
      <c r="I29" s="39"/>
      <c r="J29" s="98"/>
      <c r="K29" s="68"/>
      <c r="L29" s="18"/>
      <c r="M29" s="13"/>
    </row>
    <row r="30" spans="1:17" s="15" customFormat="1" ht="15.75" x14ac:dyDescent="0.25">
      <c r="A30" s="185"/>
      <c r="B30" s="92" t="s">
        <v>111</v>
      </c>
      <c r="C30" s="69">
        <v>1</v>
      </c>
      <c r="D30" s="95">
        <v>1</v>
      </c>
      <c r="E30" s="96">
        <v>13</v>
      </c>
      <c r="F30" s="176">
        <v>43617</v>
      </c>
      <c r="G30" s="97"/>
      <c r="H30" s="97"/>
      <c r="I30" s="39"/>
      <c r="J30" s="98"/>
      <c r="K30" s="68"/>
      <c r="L30" s="18"/>
      <c r="M30" s="13"/>
    </row>
    <row r="31" spans="1:17" s="18" customFormat="1" ht="29.25" x14ac:dyDescent="0.25">
      <c r="A31" s="185"/>
      <c r="B31" s="92" t="s">
        <v>111</v>
      </c>
      <c r="C31" s="69">
        <v>1</v>
      </c>
      <c r="D31" s="95">
        <v>0.25</v>
      </c>
      <c r="E31" s="96"/>
      <c r="F31" s="153">
        <v>37718</v>
      </c>
      <c r="G31" s="97"/>
      <c r="H31" s="97" t="s">
        <v>183</v>
      </c>
      <c r="I31" s="180">
        <v>15.980835044490075</v>
      </c>
      <c r="J31" s="179"/>
      <c r="K31" s="68" t="s">
        <v>184</v>
      </c>
      <c r="M31" s="13"/>
    </row>
    <row r="32" spans="1:17" ht="15.75" x14ac:dyDescent="0.25">
      <c r="A32" s="185"/>
      <c r="B32" s="92" t="s">
        <v>111</v>
      </c>
      <c r="C32" s="69">
        <v>1</v>
      </c>
      <c r="D32" s="95">
        <v>0.63</v>
      </c>
      <c r="E32" s="96">
        <v>13</v>
      </c>
      <c r="F32" s="153">
        <v>42156</v>
      </c>
      <c r="G32" s="97"/>
      <c r="H32" s="97" t="s">
        <v>183</v>
      </c>
      <c r="I32" s="180">
        <v>3.8302532511978096</v>
      </c>
      <c r="J32" s="179"/>
      <c r="K32" s="68" t="s">
        <v>185</v>
      </c>
    </row>
    <row r="33" spans="1:14" x14ac:dyDescent="0.2">
      <c r="A33" s="186"/>
      <c r="B33" s="92" t="s">
        <v>111</v>
      </c>
      <c r="C33" s="69">
        <v>1</v>
      </c>
      <c r="D33" s="95">
        <v>0.63</v>
      </c>
      <c r="E33" s="96">
        <v>13</v>
      </c>
      <c r="F33" s="154">
        <v>43031</v>
      </c>
      <c r="G33" s="97"/>
      <c r="H33" s="97" t="s">
        <v>183</v>
      </c>
      <c r="I33" s="180">
        <v>1.4346338124572211</v>
      </c>
      <c r="J33" s="179"/>
      <c r="K33" s="68" t="s">
        <v>185</v>
      </c>
      <c r="L33" s="18"/>
      <c r="M33" s="38"/>
    </row>
    <row r="34" spans="1:14" s="15" customFormat="1" ht="15.75" x14ac:dyDescent="0.2">
      <c r="A34" s="187"/>
      <c r="B34" s="92" t="s">
        <v>111</v>
      </c>
      <c r="C34" s="69">
        <v>1</v>
      </c>
      <c r="D34" s="95">
        <v>0.63</v>
      </c>
      <c r="E34" s="96">
        <v>13</v>
      </c>
      <c r="F34" s="155">
        <v>43108</v>
      </c>
      <c r="G34" s="97"/>
      <c r="H34" s="97" t="s">
        <v>183</v>
      </c>
      <c r="I34" s="180">
        <v>1.2238193018480492</v>
      </c>
      <c r="J34" s="179"/>
      <c r="K34" s="68" t="s">
        <v>185</v>
      </c>
      <c r="L34" s="18"/>
      <c r="N34" s="18"/>
    </row>
    <row r="35" spans="1:14" s="84" customFormat="1" x14ac:dyDescent="0.2">
      <c r="A35" s="110"/>
      <c r="B35" s="92" t="s">
        <v>112</v>
      </c>
      <c r="C35" s="69">
        <v>1</v>
      </c>
      <c r="D35" s="95">
        <v>0.25</v>
      </c>
      <c r="E35" s="96">
        <v>3</v>
      </c>
      <c r="F35" s="153">
        <v>39699</v>
      </c>
      <c r="G35" s="97"/>
      <c r="H35" s="97" t="s">
        <v>186</v>
      </c>
      <c r="I35" s="180">
        <v>10.557152635181383</v>
      </c>
      <c r="J35" s="179">
        <v>11</v>
      </c>
      <c r="K35" s="68" t="s">
        <v>187</v>
      </c>
      <c r="L35" s="85"/>
      <c r="N35" s="85"/>
    </row>
    <row r="36" spans="1:14" s="84" customFormat="1" x14ac:dyDescent="0.2">
      <c r="A36" s="110"/>
      <c r="B36" s="92" t="s">
        <v>112</v>
      </c>
      <c r="C36" s="69">
        <v>1</v>
      </c>
      <c r="D36" s="95">
        <v>1</v>
      </c>
      <c r="E36" s="96">
        <v>1</v>
      </c>
      <c r="F36" s="153">
        <v>42556</v>
      </c>
      <c r="G36" s="97"/>
      <c r="H36" s="97" t="s">
        <v>188</v>
      </c>
      <c r="I36" s="180">
        <v>2.7351129363449691</v>
      </c>
      <c r="J36" s="179">
        <v>40</v>
      </c>
      <c r="K36" s="68"/>
      <c r="L36" s="85"/>
      <c r="N36" s="85"/>
    </row>
    <row r="37" spans="1:14" s="84" customFormat="1" x14ac:dyDescent="0.2">
      <c r="A37" s="148"/>
      <c r="B37" s="92" t="s">
        <v>112</v>
      </c>
      <c r="C37" s="69">
        <v>1</v>
      </c>
      <c r="D37" s="95">
        <v>1</v>
      </c>
      <c r="E37" s="96">
        <v>3</v>
      </c>
      <c r="F37" s="153">
        <v>35618</v>
      </c>
      <c r="G37" s="97"/>
      <c r="H37" s="97"/>
      <c r="I37" s="180">
        <v>21.730321697467488</v>
      </c>
      <c r="J37" s="179"/>
      <c r="K37" s="68"/>
      <c r="L37" s="85"/>
      <c r="N37" s="85"/>
    </row>
    <row r="38" spans="1:14" s="84" customFormat="1" x14ac:dyDescent="0.2">
      <c r="A38" s="148"/>
      <c r="B38" s="92" t="s">
        <v>111</v>
      </c>
      <c r="C38" s="69">
        <v>1</v>
      </c>
      <c r="D38" s="95">
        <v>1</v>
      </c>
      <c r="E38" s="96">
        <v>6</v>
      </c>
      <c r="F38" s="153">
        <v>42282</v>
      </c>
      <c r="G38" s="97"/>
      <c r="H38" s="97"/>
      <c r="I38" s="180">
        <v>3.485284052019165</v>
      </c>
      <c r="J38" s="179"/>
      <c r="K38" s="68"/>
      <c r="L38" s="85"/>
      <c r="N38" s="85"/>
    </row>
    <row r="39" spans="1:14" s="84" customFormat="1" x14ac:dyDescent="0.2">
      <c r="A39" s="148"/>
      <c r="B39" s="92" t="s">
        <v>111</v>
      </c>
      <c r="C39" s="69">
        <v>1</v>
      </c>
      <c r="D39" s="95">
        <v>1</v>
      </c>
      <c r="E39" s="96">
        <v>6</v>
      </c>
      <c r="F39" s="153">
        <v>41862</v>
      </c>
      <c r="G39" s="97"/>
      <c r="H39" s="97"/>
      <c r="I39" s="180">
        <v>4.6351813826146477</v>
      </c>
      <c r="J39" s="179"/>
      <c r="K39" s="68"/>
      <c r="L39" s="85"/>
      <c r="N39" s="85"/>
    </row>
    <row r="40" spans="1:14" s="84" customFormat="1" ht="28.5" x14ac:dyDescent="0.2">
      <c r="A40" s="148"/>
      <c r="B40" s="92" t="s">
        <v>111</v>
      </c>
      <c r="C40" s="69">
        <v>1</v>
      </c>
      <c r="D40" s="95">
        <v>0.2</v>
      </c>
      <c r="E40" s="96">
        <v>3</v>
      </c>
      <c r="F40" s="153">
        <v>34613</v>
      </c>
      <c r="G40" s="97"/>
      <c r="H40" s="97" t="s">
        <v>189</v>
      </c>
      <c r="I40" s="180">
        <v>24.481861738535251</v>
      </c>
      <c r="J40" s="179"/>
      <c r="K40" s="68"/>
      <c r="L40" s="85"/>
      <c r="N40" s="85"/>
    </row>
    <row r="41" spans="1:14" s="84" customFormat="1" x14ac:dyDescent="0.2">
      <c r="A41" s="148"/>
      <c r="B41" s="92" t="s">
        <v>111</v>
      </c>
      <c r="C41" s="69">
        <v>1</v>
      </c>
      <c r="D41" s="156">
        <v>1</v>
      </c>
      <c r="E41" s="157">
        <v>2</v>
      </c>
      <c r="F41" s="153">
        <v>38222</v>
      </c>
      <c r="G41" s="97"/>
      <c r="H41" s="97"/>
      <c r="I41" s="180">
        <v>14.600958247775496</v>
      </c>
      <c r="J41" s="179"/>
      <c r="K41" s="68" t="s">
        <v>192</v>
      </c>
      <c r="L41" s="85"/>
      <c r="N41" s="85"/>
    </row>
    <row r="42" spans="1:14" s="18" customFormat="1" ht="15.75" x14ac:dyDescent="0.25">
      <c r="A42" s="158"/>
      <c r="B42" s="92" t="s">
        <v>111</v>
      </c>
      <c r="C42" s="69">
        <v>1</v>
      </c>
      <c r="D42" s="95">
        <v>0.1</v>
      </c>
      <c r="E42" s="159">
        <v>2</v>
      </c>
      <c r="F42" s="153">
        <v>41247</v>
      </c>
      <c r="G42" s="97"/>
      <c r="H42" s="97"/>
      <c r="I42" s="180">
        <v>6.3189596167008899</v>
      </c>
      <c r="J42" s="179"/>
      <c r="K42" s="68" t="s">
        <v>190</v>
      </c>
      <c r="N42" s="13"/>
    </row>
    <row r="43" spans="1:14" s="18" customFormat="1" ht="15.75" x14ac:dyDescent="0.25">
      <c r="A43" s="158"/>
      <c r="B43" s="92" t="s">
        <v>111</v>
      </c>
      <c r="C43" s="69">
        <v>1</v>
      </c>
      <c r="D43" s="95">
        <v>0.1</v>
      </c>
      <c r="E43" s="159">
        <v>2</v>
      </c>
      <c r="F43" s="153">
        <v>42562</v>
      </c>
      <c r="G43" s="97"/>
      <c r="H43" s="97"/>
      <c r="I43" s="180">
        <v>2.7186858316221767</v>
      </c>
      <c r="J43" s="179"/>
      <c r="K43" s="68" t="s">
        <v>190</v>
      </c>
      <c r="L43" s="44"/>
      <c r="N43" s="13"/>
    </row>
    <row r="44" spans="1:14" s="18" customFormat="1" x14ac:dyDescent="0.2">
      <c r="A44" s="160"/>
      <c r="B44" s="161" t="s">
        <v>111</v>
      </c>
      <c r="C44" s="162">
        <v>1</v>
      </c>
      <c r="D44" s="163">
        <v>0.1</v>
      </c>
      <c r="E44" s="96">
        <v>2</v>
      </c>
      <c r="F44" s="164">
        <v>42653</v>
      </c>
      <c r="G44" s="165"/>
      <c r="H44" s="165"/>
      <c r="I44" s="180">
        <v>2.4695414099931554</v>
      </c>
      <c r="J44" s="172"/>
      <c r="K44" s="166" t="s">
        <v>190</v>
      </c>
      <c r="L44" s="44"/>
    </row>
    <row r="45" spans="1:14" ht="17.25" customHeight="1" x14ac:dyDescent="0.2">
      <c r="A45" s="160"/>
      <c r="B45" s="161" t="s">
        <v>111</v>
      </c>
      <c r="C45" s="162">
        <v>1</v>
      </c>
      <c r="D45" s="163">
        <v>0.1</v>
      </c>
      <c r="E45" s="96">
        <v>2</v>
      </c>
      <c r="F45" s="164">
        <v>39276</v>
      </c>
      <c r="G45" s="165"/>
      <c r="H45" s="165"/>
      <c r="I45" s="180">
        <v>11.715263518138261</v>
      </c>
      <c r="J45" s="172"/>
      <c r="K45" s="166" t="s">
        <v>190</v>
      </c>
    </row>
    <row r="46" spans="1:14" x14ac:dyDescent="0.2">
      <c r="A46" s="160"/>
      <c r="B46" s="161" t="s">
        <v>111</v>
      </c>
      <c r="C46" s="162">
        <v>1</v>
      </c>
      <c r="D46" s="163">
        <v>0.1</v>
      </c>
      <c r="E46" s="96">
        <v>2</v>
      </c>
      <c r="F46" s="154">
        <v>38292</v>
      </c>
      <c r="G46" s="165"/>
      <c r="H46" s="165"/>
      <c r="I46" s="180">
        <v>14.40930869267625</v>
      </c>
      <c r="J46" s="172"/>
      <c r="K46" s="166" t="s">
        <v>190</v>
      </c>
    </row>
    <row r="47" spans="1:14" ht="15.75" x14ac:dyDescent="0.25">
      <c r="A47" s="160"/>
      <c r="B47" s="161" t="s">
        <v>111</v>
      </c>
      <c r="C47" s="162">
        <v>1</v>
      </c>
      <c r="D47" s="163">
        <v>0.1</v>
      </c>
      <c r="E47" s="96">
        <v>1</v>
      </c>
      <c r="F47" s="167">
        <v>42310</v>
      </c>
      <c r="G47" s="165"/>
      <c r="H47" s="165"/>
      <c r="I47" s="180">
        <v>3.4086242299794662</v>
      </c>
      <c r="J47" s="172"/>
      <c r="K47" s="166" t="s">
        <v>190</v>
      </c>
    </row>
    <row r="48" spans="1:14" ht="15.75" x14ac:dyDescent="0.25">
      <c r="A48" s="160"/>
      <c r="B48" s="161" t="s">
        <v>111</v>
      </c>
      <c r="C48" s="162">
        <v>1</v>
      </c>
      <c r="D48" s="163">
        <v>0.1</v>
      </c>
      <c r="E48" s="96">
        <v>3</v>
      </c>
      <c r="F48" s="167">
        <v>43108</v>
      </c>
      <c r="G48" s="165"/>
      <c r="H48" s="165"/>
      <c r="I48" s="180">
        <v>1.2238193018480492</v>
      </c>
      <c r="J48" s="172"/>
      <c r="K48" s="166" t="s">
        <v>190</v>
      </c>
    </row>
    <row r="49" spans="1:11" x14ac:dyDescent="0.2">
      <c r="A49" s="178"/>
      <c r="B49" s="161" t="s">
        <v>111</v>
      </c>
      <c r="C49" s="168">
        <v>0.8</v>
      </c>
      <c r="D49" s="163">
        <v>0.25</v>
      </c>
      <c r="E49" s="96">
        <v>1</v>
      </c>
      <c r="F49" s="169">
        <v>41199</v>
      </c>
      <c r="G49" s="165"/>
      <c r="H49" s="165" t="s">
        <v>183</v>
      </c>
      <c r="I49" s="180">
        <v>6.4503764544832309</v>
      </c>
      <c r="J49" s="172"/>
      <c r="K49" s="170" t="s">
        <v>191</v>
      </c>
    </row>
    <row r="50" spans="1:11" x14ac:dyDescent="0.2">
      <c r="A50" s="178"/>
      <c r="B50" s="161" t="s">
        <v>111</v>
      </c>
      <c r="C50" s="168">
        <v>1</v>
      </c>
      <c r="D50" s="163">
        <v>0.25</v>
      </c>
      <c r="E50" s="96">
        <v>1</v>
      </c>
      <c r="F50" s="169">
        <v>42857</v>
      </c>
      <c r="G50" s="165"/>
      <c r="H50" s="165" t="s">
        <v>183</v>
      </c>
      <c r="I50" s="180">
        <v>1.9110198494182067</v>
      </c>
      <c r="J50" s="172"/>
      <c r="K50" s="170" t="s">
        <v>191</v>
      </c>
    </row>
    <row r="51" spans="1:11" x14ac:dyDescent="0.2">
      <c r="A51" s="178"/>
      <c r="B51" s="161" t="s">
        <v>111</v>
      </c>
      <c r="C51" s="168">
        <v>1</v>
      </c>
      <c r="D51" s="163">
        <v>0.25</v>
      </c>
      <c r="E51" s="96">
        <v>1</v>
      </c>
      <c r="F51" s="169">
        <v>40735</v>
      </c>
      <c r="G51" s="165"/>
      <c r="H51" s="165" t="s">
        <v>183</v>
      </c>
      <c r="I51" s="180">
        <v>7.7207392197125255</v>
      </c>
      <c r="J51" s="172"/>
      <c r="K51" s="170" t="s">
        <v>191</v>
      </c>
    </row>
    <row r="52" spans="1:11" x14ac:dyDescent="0.2">
      <c r="A52" s="178"/>
      <c r="B52" s="161" t="s">
        <v>111</v>
      </c>
      <c r="C52" s="168">
        <v>1</v>
      </c>
      <c r="D52" s="163">
        <v>0.25</v>
      </c>
      <c r="E52" s="96">
        <v>1</v>
      </c>
      <c r="F52" s="155">
        <v>42625</v>
      </c>
      <c r="G52" s="165"/>
      <c r="H52" s="165" t="s">
        <v>183</v>
      </c>
      <c r="I52" s="180">
        <v>2.5462012320328542</v>
      </c>
      <c r="J52" s="172"/>
      <c r="K52" s="170" t="s">
        <v>191</v>
      </c>
    </row>
    <row r="53" spans="1:11" x14ac:dyDescent="0.2">
      <c r="A53" s="178"/>
      <c r="B53" s="161" t="s">
        <v>111</v>
      </c>
      <c r="C53" s="168">
        <v>1</v>
      </c>
      <c r="D53" s="163">
        <v>0.25</v>
      </c>
      <c r="E53" s="96">
        <v>1</v>
      </c>
      <c r="F53" s="155">
        <v>41172</v>
      </c>
      <c r="G53" s="165"/>
      <c r="H53" s="165" t="s">
        <v>183</v>
      </c>
      <c r="I53" s="180">
        <v>6.5242984257357977</v>
      </c>
      <c r="J53" s="172"/>
      <c r="K53" s="170" t="s">
        <v>191</v>
      </c>
    </row>
    <row r="54" spans="1:11" x14ac:dyDescent="0.2">
      <c r="A54" s="178"/>
      <c r="B54" s="161" t="s">
        <v>111</v>
      </c>
      <c r="C54" s="171">
        <v>1</v>
      </c>
      <c r="D54" s="163">
        <v>0.25</v>
      </c>
      <c r="E54" s="96">
        <v>1</v>
      </c>
      <c r="F54" s="155">
        <v>41540</v>
      </c>
      <c r="G54" s="165"/>
      <c r="H54" s="165" t="s">
        <v>183</v>
      </c>
      <c r="I54" s="180">
        <v>5.5167693360711842</v>
      </c>
      <c r="J54" s="172"/>
      <c r="K54" s="170" t="s">
        <v>191</v>
      </c>
    </row>
    <row r="55" spans="1:11" x14ac:dyDescent="0.2">
      <c r="A55" s="178"/>
      <c r="B55" s="161" t="s">
        <v>111</v>
      </c>
      <c r="C55" s="171">
        <v>1</v>
      </c>
      <c r="D55" s="163">
        <v>0.25</v>
      </c>
      <c r="E55" s="96">
        <v>1</v>
      </c>
      <c r="F55" s="155">
        <v>43199</v>
      </c>
      <c r="G55" s="165"/>
      <c r="H55" s="165" t="s">
        <v>183</v>
      </c>
      <c r="I55" s="180">
        <v>0.97467488021902804</v>
      </c>
      <c r="J55" s="172"/>
      <c r="K55" s="170" t="s">
        <v>191</v>
      </c>
    </row>
    <row r="56" spans="1:11" x14ac:dyDescent="0.2">
      <c r="A56" s="178"/>
      <c r="B56" s="161" t="s">
        <v>111</v>
      </c>
      <c r="C56" s="171">
        <v>0.4</v>
      </c>
      <c r="D56" s="163">
        <v>0.25</v>
      </c>
      <c r="E56" s="96">
        <v>1</v>
      </c>
      <c r="F56" s="155">
        <v>39815</v>
      </c>
      <c r="G56" s="165"/>
      <c r="H56" s="165" t="s">
        <v>183</v>
      </c>
      <c r="I56" s="180">
        <v>10.239561943874058</v>
      </c>
      <c r="J56" s="172"/>
      <c r="K56" s="170" t="s">
        <v>191</v>
      </c>
    </row>
    <row r="57" spans="1:11" x14ac:dyDescent="0.2">
      <c r="A57" s="178"/>
      <c r="B57" s="161" t="s">
        <v>111</v>
      </c>
      <c r="C57" s="162">
        <v>0.6</v>
      </c>
      <c r="D57" s="163">
        <v>0.25</v>
      </c>
      <c r="E57" s="96">
        <v>1</v>
      </c>
      <c r="F57" s="155">
        <v>41955</v>
      </c>
      <c r="G57" s="165"/>
      <c r="H57" s="165" t="s">
        <v>183</v>
      </c>
      <c r="I57" s="180">
        <v>4.3805612594113619</v>
      </c>
      <c r="J57" s="172"/>
      <c r="K57" s="170" t="s">
        <v>191</v>
      </c>
    </row>
    <row r="58" spans="1:11" x14ac:dyDescent="0.2">
      <c r="A58" s="178"/>
      <c r="B58" s="161" t="s">
        <v>111</v>
      </c>
      <c r="C58" s="173">
        <v>1</v>
      </c>
      <c r="D58" s="163">
        <v>0.25</v>
      </c>
      <c r="E58" s="96">
        <v>1</v>
      </c>
      <c r="F58" s="155">
        <v>42667</v>
      </c>
      <c r="G58" s="165"/>
      <c r="H58" s="165" t="s">
        <v>183</v>
      </c>
      <c r="I58" s="180">
        <v>2.431211498973306</v>
      </c>
      <c r="J58" s="172"/>
      <c r="K58" s="170" t="s">
        <v>191</v>
      </c>
    </row>
    <row r="59" spans="1:11" x14ac:dyDescent="0.2">
      <c r="A59" s="178"/>
      <c r="B59" s="161" t="s">
        <v>111</v>
      </c>
      <c r="C59" s="173">
        <v>1</v>
      </c>
      <c r="D59" s="163">
        <v>0.25</v>
      </c>
      <c r="E59" s="96">
        <v>1</v>
      </c>
      <c r="F59" s="155">
        <v>42436</v>
      </c>
      <c r="G59" s="165"/>
      <c r="H59" s="165" t="s">
        <v>183</v>
      </c>
      <c r="I59" s="180">
        <v>3.0636550308008212</v>
      </c>
      <c r="J59" s="172"/>
      <c r="K59" s="170" t="s">
        <v>191</v>
      </c>
    </row>
    <row r="60" spans="1:11" x14ac:dyDescent="0.2">
      <c r="A60" s="178"/>
      <c r="B60" s="161" t="s">
        <v>111</v>
      </c>
      <c r="C60" s="173">
        <v>1</v>
      </c>
      <c r="D60" s="163">
        <v>0.25</v>
      </c>
      <c r="E60" s="96">
        <v>1</v>
      </c>
      <c r="F60" s="155">
        <v>40976</v>
      </c>
      <c r="G60" s="165"/>
      <c r="H60" s="165" t="s">
        <v>183</v>
      </c>
      <c r="I60" s="180">
        <v>7.0609171800136892</v>
      </c>
      <c r="J60" s="172"/>
      <c r="K60" s="170" t="s">
        <v>191</v>
      </c>
    </row>
    <row r="61" spans="1:11" x14ac:dyDescent="0.2">
      <c r="A61" s="178"/>
      <c r="B61" s="161" t="s">
        <v>111</v>
      </c>
      <c r="C61" s="173">
        <v>1</v>
      </c>
      <c r="D61" s="163">
        <v>0.25</v>
      </c>
      <c r="E61" s="96">
        <v>1</v>
      </c>
      <c r="F61" s="155">
        <v>37060</v>
      </c>
      <c r="G61" s="165"/>
      <c r="H61" s="165" t="s">
        <v>183</v>
      </c>
      <c r="I61" s="180">
        <v>17.782340862422998</v>
      </c>
      <c r="J61" s="172"/>
      <c r="K61" s="170" t="s">
        <v>191</v>
      </c>
    </row>
    <row r="62" spans="1:11" x14ac:dyDescent="0.2">
      <c r="A62" s="178"/>
      <c r="B62" s="161" t="s">
        <v>111</v>
      </c>
      <c r="C62" s="173">
        <v>1</v>
      </c>
      <c r="D62" s="163">
        <v>0.25</v>
      </c>
      <c r="E62" s="96">
        <v>1</v>
      </c>
      <c r="F62" s="155">
        <v>43073</v>
      </c>
      <c r="G62" s="165"/>
      <c r="H62" s="165" t="s">
        <v>183</v>
      </c>
      <c r="I62" s="180">
        <v>1.3196440793976729</v>
      </c>
      <c r="J62" s="172"/>
      <c r="K62" s="170" t="s">
        <v>191</v>
      </c>
    </row>
    <row r="63" spans="1:11" x14ac:dyDescent="0.2">
      <c r="A63" s="178"/>
      <c r="B63" s="161" t="s">
        <v>111</v>
      </c>
      <c r="C63" s="173">
        <v>1</v>
      </c>
      <c r="D63" s="163">
        <v>0.25</v>
      </c>
      <c r="E63" s="96">
        <v>1</v>
      </c>
      <c r="F63" s="155">
        <v>42380</v>
      </c>
      <c r="G63" s="165"/>
      <c r="H63" s="165" t="s">
        <v>183</v>
      </c>
      <c r="I63" s="180">
        <v>3.2169746748802188</v>
      </c>
      <c r="J63" s="172"/>
      <c r="K63" s="170" t="s">
        <v>191</v>
      </c>
    </row>
    <row r="64" spans="1:11" x14ac:dyDescent="0.2">
      <c r="A64" s="178"/>
      <c r="B64" s="161" t="s">
        <v>111</v>
      </c>
      <c r="C64" s="173">
        <v>1</v>
      </c>
      <c r="D64" s="163">
        <v>0.25</v>
      </c>
      <c r="E64" s="96">
        <v>1</v>
      </c>
      <c r="F64" s="155">
        <v>42436</v>
      </c>
      <c r="G64" s="165"/>
      <c r="H64" s="165" t="s">
        <v>183</v>
      </c>
      <c r="I64" s="180">
        <v>3.0636550308008212</v>
      </c>
      <c r="J64" s="172"/>
      <c r="K64" s="170" t="s">
        <v>191</v>
      </c>
    </row>
    <row r="65" spans="1:11" x14ac:dyDescent="0.2">
      <c r="A65" s="178"/>
      <c r="B65" s="161" t="s">
        <v>111</v>
      </c>
      <c r="C65" s="173">
        <v>1</v>
      </c>
      <c r="D65" s="163">
        <v>0.25</v>
      </c>
      <c r="E65" s="96">
        <v>1</v>
      </c>
      <c r="F65" s="155">
        <v>42828</v>
      </c>
      <c r="G65" s="165"/>
      <c r="H65" s="165" t="s">
        <v>183</v>
      </c>
      <c r="I65" s="180">
        <v>1.9904175222450375</v>
      </c>
      <c r="J65" s="172"/>
      <c r="K65" s="170" t="s">
        <v>191</v>
      </c>
    </row>
    <row r="66" spans="1:11" x14ac:dyDescent="0.2">
      <c r="A66" s="178"/>
      <c r="B66" s="161" t="s">
        <v>111</v>
      </c>
      <c r="C66" s="171">
        <v>0.375</v>
      </c>
      <c r="D66" s="163">
        <v>0.25</v>
      </c>
      <c r="E66" s="96">
        <v>1</v>
      </c>
      <c r="F66" s="155">
        <v>39342</v>
      </c>
      <c r="G66" s="165"/>
      <c r="H66" s="165" t="s">
        <v>183</v>
      </c>
      <c r="I66" s="180">
        <v>11.534565366187543</v>
      </c>
      <c r="J66" s="172"/>
      <c r="K66" s="170" t="s">
        <v>191</v>
      </c>
    </row>
    <row r="67" spans="1:11" x14ac:dyDescent="0.2">
      <c r="A67" s="178"/>
      <c r="B67" s="161" t="s">
        <v>111</v>
      </c>
      <c r="C67" s="173">
        <v>1</v>
      </c>
      <c r="D67" s="163">
        <v>0.25</v>
      </c>
      <c r="E67" s="96">
        <v>1</v>
      </c>
      <c r="F67" s="155">
        <v>42912</v>
      </c>
      <c r="G67" s="165"/>
      <c r="H67" s="165" t="s">
        <v>183</v>
      </c>
      <c r="I67" s="180">
        <v>1.7604380561259412</v>
      </c>
      <c r="J67" s="172"/>
      <c r="K67" s="170" t="s">
        <v>191</v>
      </c>
    </row>
    <row r="68" spans="1:11" x14ac:dyDescent="0.2">
      <c r="A68" s="178"/>
      <c r="B68" s="161" t="s">
        <v>111</v>
      </c>
      <c r="C68" s="173">
        <v>1</v>
      </c>
      <c r="D68" s="163">
        <v>0.25</v>
      </c>
      <c r="E68" s="96">
        <v>1</v>
      </c>
      <c r="F68" s="155">
        <v>41879</v>
      </c>
      <c r="G68" s="165"/>
      <c r="H68" s="165" t="s">
        <v>183</v>
      </c>
      <c r="I68" s="180">
        <v>4.5886379192334017</v>
      </c>
      <c r="J68" s="172"/>
      <c r="K68" s="170" t="s">
        <v>191</v>
      </c>
    </row>
    <row r="69" spans="1:11" x14ac:dyDescent="0.2">
      <c r="A69" s="178"/>
      <c r="B69" s="161" t="s">
        <v>111</v>
      </c>
      <c r="C69" s="171">
        <v>0.6</v>
      </c>
      <c r="D69" s="163">
        <v>0.25</v>
      </c>
      <c r="E69" s="96">
        <v>1</v>
      </c>
      <c r="F69" s="155">
        <v>42556</v>
      </c>
      <c r="G69" s="165"/>
      <c r="H69" s="165" t="s">
        <v>183</v>
      </c>
      <c r="I69" s="180">
        <v>2.7351129363449691</v>
      </c>
      <c r="J69" s="172"/>
      <c r="K69" s="170" t="s">
        <v>191</v>
      </c>
    </row>
    <row r="70" spans="1:11" x14ac:dyDescent="0.2">
      <c r="A70" s="178"/>
      <c r="B70" s="161" t="s">
        <v>111</v>
      </c>
      <c r="C70" s="173">
        <v>1</v>
      </c>
      <c r="D70" s="163">
        <v>0.25</v>
      </c>
      <c r="E70" s="96">
        <v>1</v>
      </c>
      <c r="F70" s="155">
        <v>42814</v>
      </c>
      <c r="G70" s="165"/>
      <c r="H70" s="165" t="s">
        <v>183</v>
      </c>
      <c r="I70" s="180">
        <v>2.0287474332648872</v>
      </c>
      <c r="J70" s="172"/>
      <c r="K70" s="170" t="s">
        <v>191</v>
      </c>
    </row>
    <row r="71" spans="1:11" x14ac:dyDescent="0.2">
      <c r="A71" s="178"/>
      <c r="B71" s="161" t="s">
        <v>111</v>
      </c>
      <c r="C71" s="173">
        <v>1</v>
      </c>
      <c r="D71" s="163">
        <v>0.25</v>
      </c>
      <c r="E71" s="96">
        <v>1</v>
      </c>
      <c r="F71" s="155">
        <v>41834</v>
      </c>
      <c r="G71" s="165"/>
      <c r="H71" s="165" t="s">
        <v>183</v>
      </c>
      <c r="I71" s="180">
        <v>4.7118412046543465</v>
      </c>
      <c r="J71" s="172"/>
      <c r="K71" s="170" t="s">
        <v>191</v>
      </c>
    </row>
    <row r="72" spans="1:11" x14ac:dyDescent="0.2">
      <c r="A72" s="178"/>
      <c r="B72" s="161" t="s">
        <v>111</v>
      </c>
      <c r="C72" s="173">
        <v>1</v>
      </c>
      <c r="D72" s="163">
        <v>0.25</v>
      </c>
      <c r="E72" s="96">
        <v>1</v>
      </c>
      <c r="F72" s="155">
        <v>42380</v>
      </c>
      <c r="G72" s="165"/>
      <c r="H72" s="165" t="s">
        <v>183</v>
      </c>
      <c r="I72" s="180">
        <v>3.2169746748802188</v>
      </c>
      <c r="J72" s="172"/>
      <c r="K72" s="170" t="s">
        <v>191</v>
      </c>
    </row>
    <row r="73" spans="1:11" x14ac:dyDescent="0.2">
      <c r="A73" s="178"/>
      <c r="B73" s="161" t="s">
        <v>111</v>
      </c>
      <c r="C73" s="174">
        <v>0.5</v>
      </c>
      <c r="D73" s="163">
        <v>0.25</v>
      </c>
      <c r="E73" s="96">
        <v>1</v>
      </c>
      <c r="F73" s="155">
        <v>43199</v>
      </c>
      <c r="G73" s="165"/>
      <c r="H73" s="165" t="s">
        <v>183</v>
      </c>
      <c r="I73" s="180">
        <v>0.97467488021902804</v>
      </c>
      <c r="J73" s="172"/>
      <c r="K73" s="170" t="s">
        <v>191</v>
      </c>
    </row>
    <row r="74" spans="1:11" x14ac:dyDescent="0.2">
      <c r="A74" s="178"/>
      <c r="B74" s="161" t="s">
        <v>111</v>
      </c>
      <c r="C74" s="162">
        <v>1</v>
      </c>
      <c r="D74" s="163">
        <v>0.25</v>
      </c>
      <c r="E74" s="96">
        <v>1</v>
      </c>
      <c r="F74" s="155">
        <v>43220</v>
      </c>
      <c r="G74" s="165"/>
      <c r="H74" s="165" t="s">
        <v>183</v>
      </c>
      <c r="I74" s="180">
        <v>0.91718001368925395</v>
      </c>
      <c r="J74" s="172"/>
      <c r="K74" s="170" t="s">
        <v>191</v>
      </c>
    </row>
    <row r="75" spans="1:11" x14ac:dyDescent="0.2">
      <c r="A75" s="178"/>
      <c r="B75" s="161" t="s">
        <v>111</v>
      </c>
      <c r="C75" s="162">
        <v>1</v>
      </c>
      <c r="D75" s="163">
        <v>0.25</v>
      </c>
      <c r="E75" s="96">
        <v>1</v>
      </c>
      <c r="F75" s="155">
        <v>42653</v>
      </c>
      <c r="G75" s="165"/>
      <c r="H75" s="165" t="s">
        <v>183</v>
      </c>
      <c r="I75" s="180">
        <v>2.4695414099931554</v>
      </c>
      <c r="J75" s="172"/>
      <c r="K75" s="170" t="s">
        <v>191</v>
      </c>
    </row>
    <row r="76" spans="1:11" x14ac:dyDescent="0.2">
      <c r="A76" s="178"/>
      <c r="B76" s="161" t="s">
        <v>111</v>
      </c>
      <c r="C76" s="162">
        <v>1</v>
      </c>
      <c r="D76" s="163">
        <v>0.25</v>
      </c>
      <c r="E76" s="96">
        <v>1</v>
      </c>
      <c r="F76" s="155">
        <v>42857</v>
      </c>
      <c r="G76" s="165"/>
      <c r="H76" s="165" t="s">
        <v>183</v>
      </c>
      <c r="I76" s="180">
        <v>1.9110198494182067</v>
      </c>
      <c r="J76" s="172"/>
      <c r="K76" s="170" t="s">
        <v>191</v>
      </c>
    </row>
    <row r="77" spans="1:11" x14ac:dyDescent="0.2">
      <c r="A77" s="178"/>
      <c r="B77" s="161" t="s">
        <v>111</v>
      </c>
      <c r="C77" s="162">
        <v>1</v>
      </c>
      <c r="D77" s="163">
        <v>0.25</v>
      </c>
      <c r="E77" s="96">
        <v>1</v>
      </c>
      <c r="F77" s="155">
        <v>42857</v>
      </c>
      <c r="G77" s="165"/>
      <c r="H77" s="165" t="s">
        <v>183</v>
      </c>
      <c r="I77" s="180">
        <v>1.9110198494182067</v>
      </c>
      <c r="J77" s="172"/>
      <c r="K77" s="170" t="s">
        <v>191</v>
      </c>
    </row>
    <row r="78" spans="1:11" ht="16.5" customHeight="1" x14ac:dyDescent="0.2">
      <c r="A78" s="178"/>
      <c r="B78" s="161" t="s">
        <v>111</v>
      </c>
      <c r="C78" s="162">
        <v>1</v>
      </c>
      <c r="D78" s="163">
        <v>0.25</v>
      </c>
      <c r="E78" s="96">
        <v>1</v>
      </c>
      <c r="F78" s="155">
        <v>43136</v>
      </c>
      <c r="G78" s="165"/>
      <c r="H78" s="165" t="s">
        <v>183</v>
      </c>
      <c r="I78" s="180">
        <v>1.1471594798083504</v>
      </c>
      <c r="J78" s="172"/>
      <c r="K78" s="170" t="s">
        <v>191</v>
      </c>
    </row>
    <row r="79" spans="1:11" x14ac:dyDescent="0.2">
      <c r="A79" s="178"/>
      <c r="B79" s="161" t="s">
        <v>111</v>
      </c>
      <c r="C79" s="171">
        <v>0.75</v>
      </c>
      <c r="D79" s="163">
        <v>0.25</v>
      </c>
      <c r="E79" s="96">
        <v>1</v>
      </c>
      <c r="F79" s="155">
        <v>41918</v>
      </c>
      <c r="G79" s="165"/>
      <c r="H79" s="165" t="s">
        <v>183</v>
      </c>
      <c r="I79" s="180">
        <v>4.4818617385352502</v>
      </c>
      <c r="J79" s="172"/>
      <c r="K79" s="170" t="s">
        <v>191</v>
      </c>
    </row>
    <row r="80" spans="1:11" x14ac:dyDescent="0.2">
      <c r="A80" s="178"/>
      <c r="B80" s="161" t="s">
        <v>111</v>
      </c>
      <c r="C80" s="171">
        <v>0.6</v>
      </c>
      <c r="D80" s="163">
        <v>0.25</v>
      </c>
      <c r="E80" s="96">
        <v>1</v>
      </c>
      <c r="F80" s="155">
        <v>42556</v>
      </c>
      <c r="G80" s="165"/>
      <c r="H80" s="165" t="s">
        <v>183</v>
      </c>
      <c r="I80" s="180">
        <v>2.7351129363449691</v>
      </c>
      <c r="J80" s="172"/>
      <c r="K80" s="170" t="s">
        <v>191</v>
      </c>
    </row>
    <row r="81" spans="1:11" x14ac:dyDescent="0.2">
      <c r="A81" s="178"/>
      <c r="B81" s="161" t="s">
        <v>111</v>
      </c>
      <c r="C81" s="171">
        <v>0.7</v>
      </c>
      <c r="D81" s="163">
        <v>0.25</v>
      </c>
      <c r="E81" s="96">
        <v>1</v>
      </c>
      <c r="F81" s="155">
        <v>42556</v>
      </c>
      <c r="G81" s="165"/>
      <c r="H81" s="165" t="s">
        <v>183</v>
      </c>
      <c r="I81" s="180">
        <v>2.7351129363449691</v>
      </c>
      <c r="J81" s="172"/>
      <c r="K81" s="170" t="s">
        <v>191</v>
      </c>
    </row>
    <row r="82" spans="1:11" x14ac:dyDescent="0.2">
      <c r="A82" s="178"/>
      <c r="B82" s="161" t="s">
        <v>111</v>
      </c>
      <c r="C82" s="173">
        <v>1</v>
      </c>
      <c r="D82" s="163">
        <v>0.25</v>
      </c>
      <c r="E82" s="96">
        <v>1</v>
      </c>
      <c r="F82" s="155">
        <v>42989</v>
      </c>
      <c r="G82" s="165"/>
      <c r="H82" s="165" t="s">
        <v>183</v>
      </c>
      <c r="I82" s="180">
        <v>1.5496235455167693</v>
      </c>
      <c r="J82" s="172"/>
      <c r="K82" s="170" t="s">
        <v>191</v>
      </c>
    </row>
    <row r="83" spans="1:11" x14ac:dyDescent="0.2">
      <c r="A83" s="178"/>
      <c r="B83" s="161" t="s">
        <v>111</v>
      </c>
      <c r="C83" s="173">
        <v>1</v>
      </c>
      <c r="D83" s="163">
        <v>0.25</v>
      </c>
      <c r="E83" s="96">
        <v>1</v>
      </c>
      <c r="F83" s="175">
        <v>43031</v>
      </c>
      <c r="G83" s="165"/>
      <c r="H83" s="165" t="s">
        <v>183</v>
      </c>
      <c r="I83" s="180">
        <v>1.4346338124572211</v>
      </c>
      <c r="J83" s="172"/>
      <c r="K83" s="170" t="s">
        <v>191</v>
      </c>
    </row>
    <row r="84" spans="1:11" x14ac:dyDescent="0.2">
      <c r="A84" s="186"/>
      <c r="B84" s="161" t="s">
        <v>111</v>
      </c>
      <c r="C84" s="173">
        <v>1</v>
      </c>
      <c r="D84" s="163">
        <v>0.25</v>
      </c>
      <c r="E84" s="96">
        <v>1</v>
      </c>
      <c r="F84" s="175">
        <v>43353</v>
      </c>
      <c r="G84" s="148"/>
      <c r="H84" s="181" t="s">
        <v>183</v>
      </c>
      <c r="I84" s="180">
        <v>0.55304585900068448</v>
      </c>
      <c r="J84" s="148"/>
      <c r="K84" s="170" t="s">
        <v>191</v>
      </c>
    </row>
    <row r="85" spans="1:11" x14ac:dyDescent="0.2">
      <c r="A85" s="148"/>
      <c r="B85" s="161" t="s">
        <v>111</v>
      </c>
      <c r="C85" s="173">
        <v>1</v>
      </c>
      <c r="D85" s="163">
        <v>0.25</v>
      </c>
      <c r="E85" s="96">
        <v>1</v>
      </c>
      <c r="F85" s="175">
        <v>43433</v>
      </c>
      <c r="G85" s="148"/>
      <c r="H85" s="181" t="s">
        <v>183</v>
      </c>
      <c r="I85" s="180">
        <v>0.33401779603011633</v>
      </c>
      <c r="J85" s="148"/>
      <c r="K85" s="170" t="s">
        <v>191</v>
      </c>
    </row>
    <row r="86" spans="1:11" x14ac:dyDescent="0.2">
      <c r="A86" s="148"/>
      <c r="B86" s="161" t="s">
        <v>111</v>
      </c>
      <c r="C86" s="173">
        <v>1</v>
      </c>
      <c r="D86" s="163">
        <v>0.25</v>
      </c>
      <c r="E86" s="96">
        <v>1</v>
      </c>
      <c r="F86" s="175">
        <v>43437</v>
      </c>
      <c r="G86" s="148"/>
      <c r="H86" s="181" t="s">
        <v>183</v>
      </c>
      <c r="I86" s="180">
        <v>0.32306639288158795</v>
      </c>
      <c r="J86" s="148"/>
      <c r="K86" s="170" t="s">
        <v>191</v>
      </c>
    </row>
    <row r="87" spans="1:11" x14ac:dyDescent="0.2">
      <c r="A87" s="148"/>
      <c r="B87" s="161" t="s">
        <v>111</v>
      </c>
      <c r="C87" s="173">
        <v>1</v>
      </c>
      <c r="D87" s="163">
        <v>0.25</v>
      </c>
      <c r="E87" s="96">
        <v>1</v>
      </c>
      <c r="F87" s="175">
        <v>43409</v>
      </c>
      <c r="G87" s="148"/>
      <c r="H87" s="181" t="s">
        <v>183</v>
      </c>
      <c r="I87" s="180">
        <v>0.39972621492128679</v>
      </c>
      <c r="J87" s="148"/>
      <c r="K87" s="170" t="s">
        <v>191</v>
      </c>
    </row>
    <row r="88" spans="1:11" x14ac:dyDescent="0.2">
      <c r="A88" s="148"/>
      <c r="B88" s="161" t="s">
        <v>111</v>
      </c>
      <c r="C88" s="173">
        <v>1</v>
      </c>
      <c r="D88" s="163">
        <v>0.25</v>
      </c>
      <c r="E88" s="96">
        <v>1</v>
      </c>
      <c r="F88" s="175">
        <v>43311</v>
      </c>
      <c r="G88" s="148"/>
      <c r="H88" s="181" t="s">
        <v>183</v>
      </c>
      <c r="I88" s="180">
        <v>0.66803559206023266</v>
      </c>
      <c r="J88" s="148"/>
      <c r="K88" s="170" t="s">
        <v>191</v>
      </c>
    </row>
    <row r="89" spans="1:11" x14ac:dyDescent="0.2">
      <c r="A89" s="148"/>
      <c r="B89" s="161" t="s">
        <v>111</v>
      </c>
      <c r="C89" s="173">
        <v>1</v>
      </c>
      <c r="D89" s="163">
        <v>0.25</v>
      </c>
      <c r="E89" s="96">
        <v>1</v>
      </c>
      <c r="F89" s="175">
        <v>42556</v>
      </c>
      <c r="G89" s="148"/>
      <c r="H89" s="181" t="s">
        <v>183</v>
      </c>
      <c r="I89" s="180">
        <v>2.7351129363449691</v>
      </c>
      <c r="J89" s="148"/>
      <c r="K89" s="170" t="s">
        <v>191</v>
      </c>
    </row>
    <row r="90" spans="1:11" x14ac:dyDescent="0.2">
      <c r="A90" s="148"/>
      <c r="B90" s="161" t="s">
        <v>111</v>
      </c>
      <c r="C90" s="173">
        <v>1</v>
      </c>
      <c r="D90" s="163">
        <v>0.25</v>
      </c>
      <c r="E90" s="96">
        <v>1</v>
      </c>
      <c r="F90" s="175">
        <v>40861</v>
      </c>
      <c r="G90" s="148"/>
      <c r="H90" s="181" t="s">
        <v>183</v>
      </c>
      <c r="I90" s="180">
        <v>7.3757700205338805</v>
      </c>
      <c r="J90" s="148"/>
      <c r="K90" s="170" t="s">
        <v>191</v>
      </c>
    </row>
    <row r="91" spans="1:11" x14ac:dyDescent="0.2">
      <c r="A91" s="148"/>
      <c r="B91" s="161" t="s">
        <v>111</v>
      </c>
      <c r="C91" s="173">
        <v>1</v>
      </c>
      <c r="D91" s="163">
        <v>0.25</v>
      </c>
      <c r="E91" s="96">
        <v>1</v>
      </c>
      <c r="F91" s="182">
        <v>43409</v>
      </c>
      <c r="G91" s="148"/>
      <c r="H91" s="181" t="s">
        <v>183</v>
      </c>
      <c r="I91" s="180">
        <v>0.39972621492128679</v>
      </c>
      <c r="J91" s="148"/>
      <c r="K91" s="170" t="s">
        <v>191</v>
      </c>
    </row>
    <row r="92" spans="1:11" x14ac:dyDescent="0.2">
      <c r="A92" s="148"/>
      <c r="B92" s="161" t="s">
        <v>111</v>
      </c>
      <c r="C92" s="173">
        <v>1</v>
      </c>
      <c r="D92" s="163">
        <v>0.25</v>
      </c>
      <c r="E92" s="96">
        <v>1</v>
      </c>
      <c r="F92" s="182">
        <v>42921</v>
      </c>
      <c r="G92" s="148"/>
      <c r="H92" s="181" t="s">
        <v>183</v>
      </c>
      <c r="I92" s="180">
        <v>1.7357973990417521</v>
      </c>
      <c r="J92" s="148"/>
      <c r="K92" s="170" t="s">
        <v>191</v>
      </c>
    </row>
    <row r="93" spans="1:11" x14ac:dyDescent="0.2">
      <c r="G93" s="183"/>
    </row>
  </sheetData>
  <mergeCells count="13">
    <mergeCell ref="A23:K23"/>
    <mergeCell ref="A3:F3"/>
    <mergeCell ref="A1:K1"/>
    <mergeCell ref="A22:K22"/>
    <mergeCell ref="E4:F4"/>
    <mergeCell ref="A17:K17"/>
    <mergeCell ref="A19:K19"/>
    <mergeCell ref="A20:K20"/>
    <mergeCell ref="E5:F5"/>
    <mergeCell ref="E6:F6"/>
    <mergeCell ref="E7:F7"/>
    <mergeCell ref="E8:F8"/>
    <mergeCell ref="E9:F9"/>
  </mergeCells>
  <pageMargins left="0.45" right="0.45" top="1.2" bottom="0.5" header="0.3" footer="0.3"/>
  <pageSetup scale="64"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2" manualBreakCount="2">
    <brk id="21" max="16383" man="1"/>
    <brk id="24"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E22"/>
  <sheetViews>
    <sheetView showGridLines="0" zoomScale="80" zoomScaleNormal="80" zoomScaleSheetLayoutView="90" workbookViewId="0">
      <selection activeCell="E16" sqref="E16:G16"/>
    </sheetView>
  </sheetViews>
  <sheetFormatPr defaultColWidth="8.7109375" defaultRowHeight="15" x14ac:dyDescent="0.2"/>
  <cols>
    <col min="1" max="1" width="70" style="13" bestFit="1" customWidth="1"/>
    <col min="2" max="5" width="9.28515625" style="22" customWidth="1"/>
    <col min="6" max="13" width="9.28515625" style="13" customWidth="1"/>
    <col min="14" max="26" width="8.7109375" style="12"/>
    <col min="27" max="16384" width="8.7109375" style="13"/>
  </cols>
  <sheetData>
    <row r="1" spans="1:57" s="78" customFormat="1" x14ac:dyDescent="0.2">
      <c r="A1" s="215" t="s">
        <v>156</v>
      </c>
      <c r="B1" s="216"/>
      <c r="C1" s="216"/>
      <c r="D1" s="216"/>
      <c r="E1" s="216"/>
      <c r="F1" s="216"/>
      <c r="G1" s="216"/>
      <c r="H1" s="216"/>
      <c r="I1" s="216"/>
      <c r="J1" s="216"/>
      <c r="K1" s="216"/>
      <c r="L1" s="216"/>
      <c r="M1" s="217"/>
      <c r="N1" s="38"/>
      <c r="O1" s="38"/>
    </row>
    <row r="2" spans="1:57" s="78" customFormat="1" ht="79.5" customHeight="1" x14ac:dyDescent="0.2">
      <c r="A2" s="237" t="s">
        <v>161</v>
      </c>
      <c r="B2" s="238"/>
      <c r="C2" s="238"/>
      <c r="D2" s="238"/>
      <c r="E2" s="238"/>
      <c r="F2" s="238"/>
      <c r="G2" s="238"/>
      <c r="H2" s="238"/>
      <c r="I2" s="238"/>
      <c r="J2" s="238"/>
      <c r="K2" s="238"/>
      <c r="L2" s="238"/>
      <c r="M2" s="239"/>
      <c r="N2" s="38"/>
      <c r="O2" s="38"/>
    </row>
    <row r="3" spans="1:57" s="78" customFormat="1" x14ac:dyDescent="0.2">
      <c r="A3" s="231" t="s">
        <v>157</v>
      </c>
      <c r="B3" s="232"/>
      <c r="C3" s="232"/>
      <c r="D3" s="232"/>
      <c r="E3" s="232"/>
      <c r="F3" s="232"/>
      <c r="G3" s="232"/>
      <c r="H3" s="232"/>
      <c r="I3" s="232"/>
      <c r="J3" s="232"/>
      <c r="K3" s="232"/>
      <c r="L3" s="232"/>
      <c r="M3" s="233"/>
      <c r="N3" s="38"/>
      <c r="O3" s="38"/>
    </row>
    <row r="4" spans="1:57" ht="15.75" x14ac:dyDescent="0.25">
      <c r="A4" s="90"/>
      <c r="B4" s="89"/>
    </row>
    <row r="5" spans="1:57" ht="15.75" x14ac:dyDescent="0.25">
      <c r="A5" s="204" t="str">
        <f>PCMH</f>
        <v>PE #6</v>
      </c>
      <c r="B5" s="205"/>
      <c r="C5" s="205"/>
      <c r="D5" s="205"/>
      <c r="E5" s="205"/>
      <c r="F5" s="205"/>
      <c r="G5" s="205"/>
      <c r="H5" s="205"/>
      <c r="I5" s="205"/>
      <c r="J5" s="205"/>
      <c r="K5" s="205"/>
      <c r="L5" s="205"/>
      <c r="M5" s="206"/>
    </row>
    <row r="6" spans="1:57" ht="15.75" x14ac:dyDescent="0.25">
      <c r="A6" s="122" t="s">
        <v>2</v>
      </c>
      <c r="B6" s="201">
        <v>2019</v>
      </c>
      <c r="C6" s="202"/>
      <c r="D6" s="202"/>
      <c r="E6" s="202"/>
      <c r="F6" s="202"/>
      <c r="G6" s="202"/>
      <c r="H6" s="202"/>
      <c r="I6" s="202"/>
      <c r="J6" s="202"/>
      <c r="K6" s="202"/>
      <c r="L6" s="202"/>
      <c r="M6" s="203"/>
    </row>
    <row r="7" spans="1:57" s="46" customFormat="1" ht="12.75" x14ac:dyDescent="0.2">
      <c r="A7" s="79" t="s">
        <v>53</v>
      </c>
      <c r="B7" s="79" t="s">
        <v>54</v>
      </c>
      <c r="C7" s="79" t="s">
        <v>55</v>
      </c>
      <c r="D7" s="79" t="s">
        <v>56</v>
      </c>
      <c r="E7" s="79" t="s">
        <v>57</v>
      </c>
      <c r="F7" s="79" t="s">
        <v>58</v>
      </c>
      <c r="G7" s="79" t="s">
        <v>59</v>
      </c>
      <c r="H7" s="79" t="s">
        <v>60</v>
      </c>
      <c r="I7" s="79" t="s">
        <v>61</v>
      </c>
      <c r="J7" s="79" t="s">
        <v>62</v>
      </c>
      <c r="K7" s="79" t="s">
        <v>63</v>
      </c>
      <c r="L7" s="79" t="s">
        <v>64</v>
      </c>
      <c r="M7" s="79" t="s">
        <v>65</v>
      </c>
    </row>
    <row r="8" spans="1:57" s="37" customFormat="1" ht="15.75" x14ac:dyDescent="0.25">
      <c r="A8" s="51" t="s">
        <v>3</v>
      </c>
      <c r="B8" s="81" t="s">
        <v>4</v>
      </c>
      <c r="C8" s="81" t="s">
        <v>5</v>
      </c>
      <c r="D8" s="81" t="s">
        <v>6</v>
      </c>
      <c r="E8" s="81" t="s">
        <v>7</v>
      </c>
      <c r="F8" s="81" t="s">
        <v>8</v>
      </c>
      <c r="G8" s="81" t="s">
        <v>9</v>
      </c>
      <c r="H8" s="81" t="s">
        <v>10</v>
      </c>
      <c r="I8" s="81" t="s">
        <v>11</v>
      </c>
      <c r="J8" s="81" t="s">
        <v>12</v>
      </c>
      <c r="K8" s="81" t="s">
        <v>13</v>
      </c>
      <c r="L8" s="81" t="s">
        <v>14</v>
      </c>
      <c r="M8" s="81" t="s">
        <v>15</v>
      </c>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15" customFormat="1" ht="15" customHeight="1" x14ac:dyDescent="0.25">
      <c r="A9" s="86" t="str">
        <f>Demographics!A8</f>
        <v>Number of PCMH+ attributed members</v>
      </c>
      <c r="B9" s="189">
        <f>Demographics!B8</f>
        <v>48580</v>
      </c>
      <c r="C9" s="190"/>
      <c r="D9" s="190"/>
      <c r="E9" s="190"/>
      <c r="F9" s="190"/>
      <c r="G9" s="190"/>
      <c r="H9" s="190"/>
      <c r="I9" s="190"/>
      <c r="J9" s="190"/>
      <c r="K9" s="190"/>
      <c r="L9" s="190"/>
      <c r="M9" s="191"/>
      <c r="N9" s="5"/>
      <c r="O9" s="14"/>
      <c r="P9" s="14"/>
      <c r="Q9" s="14"/>
      <c r="R9" s="14"/>
      <c r="S9" s="14"/>
      <c r="T9" s="14"/>
      <c r="U9" s="14"/>
      <c r="V9" s="14"/>
      <c r="W9" s="14"/>
      <c r="X9" s="14"/>
      <c r="Y9" s="14"/>
      <c r="Z9" s="14"/>
    </row>
    <row r="10" spans="1:57" s="15" customFormat="1" ht="18" customHeight="1" x14ac:dyDescent="0.25">
      <c r="A10" s="234" t="s">
        <v>152</v>
      </c>
      <c r="B10" s="235"/>
      <c r="C10" s="235"/>
      <c r="D10" s="235"/>
      <c r="E10" s="235"/>
      <c r="F10" s="235"/>
      <c r="G10" s="235"/>
      <c r="H10" s="235"/>
      <c r="I10" s="235"/>
      <c r="J10" s="235"/>
      <c r="K10" s="235"/>
      <c r="L10" s="235"/>
      <c r="M10" s="236"/>
    </row>
    <row r="11" spans="1:57" s="15" customFormat="1" ht="36" customHeight="1" x14ac:dyDescent="0.2">
      <c r="A11" s="112" t="s">
        <v>136</v>
      </c>
      <c r="B11" s="240">
        <v>25316</v>
      </c>
      <c r="C11" s="241"/>
      <c r="D11" s="242"/>
      <c r="E11" s="240">
        <v>21890</v>
      </c>
      <c r="F11" s="241"/>
      <c r="G11" s="242"/>
      <c r="H11" s="228"/>
      <c r="I11" s="229"/>
      <c r="J11" s="230"/>
      <c r="K11" s="228"/>
      <c r="L11" s="229"/>
      <c r="M11" s="230"/>
      <c r="N11" s="5"/>
      <c r="O11" s="14"/>
      <c r="P11" s="14"/>
      <c r="Q11" s="14"/>
      <c r="R11" s="14"/>
      <c r="S11" s="14"/>
      <c r="T11" s="14"/>
      <c r="U11" s="14"/>
      <c r="V11" s="14"/>
      <c r="W11" s="14"/>
      <c r="X11" s="14"/>
      <c r="Y11" s="14"/>
      <c r="Z11" s="14"/>
    </row>
    <row r="12" spans="1:57" s="105" customFormat="1" ht="35.450000000000003" customHeight="1" x14ac:dyDescent="0.2">
      <c r="A12" s="112" t="s">
        <v>137</v>
      </c>
      <c r="B12" s="240">
        <v>26910</v>
      </c>
      <c r="C12" s="241"/>
      <c r="D12" s="242"/>
      <c r="E12" s="240">
        <v>22669</v>
      </c>
      <c r="F12" s="241"/>
      <c r="G12" s="242"/>
      <c r="H12" s="228"/>
      <c r="I12" s="229"/>
      <c r="J12" s="230"/>
      <c r="K12" s="228"/>
      <c r="L12" s="229"/>
      <c r="M12" s="230"/>
      <c r="N12" s="103"/>
      <c r="O12" s="104"/>
      <c r="P12" s="104"/>
      <c r="Q12" s="104"/>
      <c r="R12" s="104"/>
      <c r="S12" s="104"/>
      <c r="T12" s="104"/>
      <c r="U12" s="104"/>
      <c r="V12" s="104"/>
      <c r="W12" s="104"/>
      <c r="X12" s="104"/>
      <c r="Y12" s="104"/>
      <c r="Z12" s="104"/>
    </row>
    <row r="13" spans="1:57" s="105" customFormat="1" ht="37.15" customHeight="1" x14ac:dyDescent="0.2">
      <c r="A13" s="118" t="s">
        <v>124</v>
      </c>
      <c r="B13" s="228" t="s">
        <v>173</v>
      </c>
      <c r="C13" s="229"/>
      <c r="D13" s="230"/>
      <c r="E13" s="228" t="s">
        <v>173</v>
      </c>
      <c r="F13" s="229"/>
      <c r="G13" s="230"/>
      <c r="H13" s="228"/>
      <c r="I13" s="229"/>
      <c r="J13" s="230"/>
      <c r="K13" s="228"/>
      <c r="L13" s="229"/>
      <c r="M13" s="230"/>
      <c r="N13" s="103"/>
      <c r="O13" s="104"/>
      <c r="P13" s="104"/>
      <c r="Q13" s="104"/>
      <c r="R13" s="104"/>
      <c r="S13" s="104"/>
      <c r="T13" s="104"/>
      <c r="U13" s="104"/>
      <c r="V13" s="104"/>
      <c r="W13" s="104"/>
      <c r="X13" s="104"/>
      <c r="Y13" s="104"/>
      <c r="Z13" s="104"/>
    </row>
    <row r="14" spans="1:57" s="105" customFormat="1" ht="33" customHeight="1" x14ac:dyDescent="0.2">
      <c r="A14" s="117" t="s">
        <v>138</v>
      </c>
      <c r="B14" s="240">
        <v>10671</v>
      </c>
      <c r="C14" s="241"/>
      <c r="D14" s="242"/>
      <c r="E14" s="246">
        <v>11114</v>
      </c>
      <c r="F14" s="247"/>
      <c r="G14" s="248"/>
      <c r="H14" s="228"/>
      <c r="I14" s="229"/>
      <c r="J14" s="230"/>
      <c r="K14" s="228"/>
      <c r="L14" s="229"/>
      <c r="M14" s="230"/>
      <c r="N14" s="103"/>
      <c r="O14" s="104"/>
      <c r="P14" s="104"/>
      <c r="Q14" s="104"/>
      <c r="R14" s="104"/>
      <c r="S14" s="104"/>
      <c r="T14" s="104"/>
      <c r="U14" s="104"/>
      <c r="V14" s="104"/>
      <c r="W14" s="104"/>
      <c r="X14" s="104"/>
      <c r="Y14" s="104"/>
      <c r="Z14" s="104"/>
    </row>
    <row r="15" spans="1:57" s="105" customFormat="1" ht="32.450000000000003" customHeight="1" x14ac:dyDescent="0.2">
      <c r="A15" s="117" t="s">
        <v>121</v>
      </c>
      <c r="B15" s="228">
        <v>113</v>
      </c>
      <c r="C15" s="229"/>
      <c r="D15" s="230"/>
      <c r="E15" s="228">
        <v>113</v>
      </c>
      <c r="F15" s="229"/>
      <c r="G15" s="230"/>
      <c r="H15" s="228"/>
      <c r="I15" s="229"/>
      <c r="J15" s="230"/>
      <c r="K15" s="228"/>
      <c r="L15" s="229"/>
      <c r="M15" s="230"/>
      <c r="N15" s="103"/>
      <c r="O15" s="104"/>
      <c r="P15" s="104"/>
      <c r="Q15" s="104"/>
      <c r="R15" s="104"/>
      <c r="S15" s="104"/>
      <c r="T15" s="104"/>
      <c r="U15" s="104"/>
      <c r="V15" s="104"/>
      <c r="W15" s="104"/>
      <c r="X15" s="104"/>
      <c r="Y15" s="104"/>
      <c r="Z15" s="104"/>
    </row>
    <row r="16" spans="1:57" s="105" customFormat="1" ht="76.150000000000006" customHeight="1" x14ac:dyDescent="0.2">
      <c r="A16" s="136" t="s">
        <v>143</v>
      </c>
      <c r="B16" s="228">
        <v>3</v>
      </c>
      <c r="C16" s="229"/>
      <c r="D16" s="230"/>
      <c r="E16" s="228">
        <v>0</v>
      </c>
      <c r="F16" s="229"/>
      <c r="G16" s="230"/>
      <c r="H16" s="228"/>
      <c r="I16" s="229"/>
      <c r="J16" s="230"/>
      <c r="K16" s="228"/>
      <c r="L16" s="229"/>
      <c r="M16" s="230"/>
      <c r="N16" s="103"/>
      <c r="O16" s="104"/>
      <c r="P16" s="104"/>
      <c r="Q16" s="104"/>
      <c r="R16" s="104"/>
      <c r="S16" s="104"/>
      <c r="T16" s="104"/>
      <c r="U16" s="104"/>
      <c r="V16" s="104"/>
      <c r="W16" s="104"/>
      <c r="X16" s="104"/>
      <c r="Y16" s="104"/>
      <c r="Z16" s="104"/>
    </row>
    <row r="17" spans="1:26" s="105" customFormat="1" ht="33.6" customHeight="1" x14ac:dyDescent="0.2">
      <c r="A17" s="117" t="s">
        <v>120</v>
      </c>
      <c r="B17" s="228">
        <v>1</v>
      </c>
      <c r="C17" s="229"/>
      <c r="D17" s="230"/>
      <c r="E17" s="228">
        <v>0</v>
      </c>
      <c r="F17" s="229"/>
      <c r="G17" s="230"/>
      <c r="H17" s="228"/>
      <c r="I17" s="229"/>
      <c r="J17" s="230"/>
      <c r="K17" s="228"/>
      <c r="L17" s="229"/>
      <c r="M17" s="230"/>
      <c r="N17" s="103"/>
      <c r="O17" s="104"/>
      <c r="P17" s="104"/>
      <c r="Q17" s="104"/>
      <c r="R17" s="104"/>
      <c r="S17" s="104"/>
      <c r="T17" s="104"/>
      <c r="U17" s="104"/>
      <c r="V17" s="104"/>
      <c r="W17" s="104"/>
      <c r="X17" s="104"/>
      <c r="Y17" s="104"/>
      <c r="Z17" s="104"/>
    </row>
    <row r="18" spans="1:26" s="21" customFormat="1" x14ac:dyDescent="0.2">
      <c r="A18" s="19"/>
      <c r="B18" s="19"/>
      <c r="C18" s="19"/>
      <c r="D18" s="19"/>
      <c r="E18" s="19"/>
      <c r="F18" s="19"/>
      <c r="G18" s="19"/>
      <c r="H18" s="19"/>
      <c r="I18" s="19"/>
      <c r="J18" s="19"/>
      <c r="K18" s="19"/>
      <c r="L18" s="19"/>
      <c r="M18" s="19"/>
      <c r="N18" s="20"/>
      <c r="O18" s="20"/>
      <c r="P18" s="20"/>
      <c r="Q18" s="20"/>
      <c r="R18" s="20"/>
      <c r="S18" s="20"/>
      <c r="T18" s="20"/>
      <c r="U18" s="20"/>
      <c r="V18" s="20"/>
      <c r="W18" s="20"/>
      <c r="X18" s="20"/>
      <c r="Y18" s="20"/>
      <c r="Z18" s="20"/>
    </row>
    <row r="19" spans="1:26" s="12" customFormat="1" x14ac:dyDescent="0.2">
      <c r="A19" s="12" t="s">
        <v>16</v>
      </c>
      <c r="B19" s="25"/>
      <c r="C19" s="25"/>
      <c r="D19" s="25"/>
      <c r="E19" s="25"/>
    </row>
    <row r="20" spans="1:26" s="12" customFormat="1" ht="72.599999999999994" customHeight="1" x14ac:dyDescent="0.2">
      <c r="A20" s="243"/>
      <c r="B20" s="244"/>
      <c r="C20" s="244"/>
      <c r="D20" s="244"/>
      <c r="E20" s="244"/>
      <c r="F20" s="244"/>
      <c r="G20" s="244"/>
      <c r="H20" s="244"/>
      <c r="I20" s="244"/>
      <c r="J20" s="244"/>
      <c r="K20" s="244"/>
      <c r="L20" s="244"/>
      <c r="M20" s="245"/>
    </row>
    <row r="22" spans="1:26" s="78" customFormat="1" x14ac:dyDescent="0.2">
      <c r="B22" s="22"/>
      <c r="C22" s="22"/>
      <c r="D22" s="22"/>
      <c r="E22" s="22"/>
      <c r="N22" s="113"/>
      <c r="O22" s="113"/>
      <c r="P22" s="113"/>
      <c r="Q22" s="113"/>
      <c r="R22" s="113"/>
      <c r="S22" s="113"/>
      <c r="T22" s="113"/>
      <c r="U22" s="113"/>
      <c r="V22" s="113"/>
      <c r="W22" s="113"/>
      <c r="X22" s="113"/>
      <c r="Y22" s="113"/>
      <c r="Z22" s="113"/>
    </row>
  </sheetData>
  <sortState ref="A9:A16">
    <sortCondition ref="A16"/>
  </sortState>
  <mergeCells count="36">
    <mergeCell ref="B11:D11"/>
    <mergeCell ref="B12:D12"/>
    <mergeCell ref="B13:D13"/>
    <mergeCell ref="B14:D14"/>
    <mergeCell ref="B15:D15"/>
    <mergeCell ref="A20:M20"/>
    <mergeCell ref="H14:J14"/>
    <mergeCell ref="K14:M14"/>
    <mergeCell ref="H16:J16"/>
    <mergeCell ref="K16:M16"/>
    <mergeCell ref="H17:J17"/>
    <mergeCell ref="K17:M17"/>
    <mergeCell ref="E16:G16"/>
    <mergeCell ref="E17:G17"/>
    <mergeCell ref="H15:J15"/>
    <mergeCell ref="K15:M15"/>
    <mergeCell ref="E14:G14"/>
    <mergeCell ref="E15:G15"/>
    <mergeCell ref="B16:D16"/>
    <mergeCell ref="B17:D17"/>
    <mergeCell ref="K13:M13"/>
    <mergeCell ref="K12:M12"/>
    <mergeCell ref="K11:M11"/>
    <mergeCell ref="A1:M1"/>
    <mergeCell ref="A3:M3"/>
    <mergeCell ref="A10:M10"/>
    <mergeCell ref="E13:G13"/>
    <mergeCell ref="B6:M6"/>
    <mergeCell ref="A5:M5"/>
    <mergeCell ref="A2:M2"/>
    <mergeCell ref="H11:J11"/>
    <mergeCell ref="H12:J12"/>
    <mergeCell ref="H13:J13"/>
    <mergeCell ref="E11:G11"/>
    <mergeCell ref="E12:G12"/>
    <mergeCell ref="B9:M9"/>
  </mergeCells>
  <pageMargins left="0.45" right="0.45" top="1.2" bottom="0.5" header="0.3" footer="0.3"/>
  <pageSetup scale="72"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F21"/>
  <sheetViews>
    <sheetView showGridLines="0" zoomScale="96" zoomScaleNormal="96" zoomScaleSheetLayoutView="90" workbookViewId="0">
      <selection activeCell="E13" sqref="E13:G13"/>
    </sheetView>
  </sheetViews>
  <sheetFormatPr defaultColWidth="8.7109375" defaultRowHeight="15" x14ac:dyDescent="0.2"/>
  <cols>
    <col min="1" max="1" width="59.28515625" style="13" customWidth="1"/>
    <col min="2" max="5" width="9.5703125" style="22" customWidth="1"/>
    <col min="6" max="13" width="9.5703125" style="13" customWidth="1"/>
    <col min="14" max="32" width="8.7109375" style="12"/>
    <col min="33" max="16384" width="8.7109375" style="13"/>
  </cols>
  <sheetData>
    <row r="1" spans="1:32" x14ac:dyDescent="0.2">
      <c r="A1" s="198" t="s">
        <v>153</v>
      </c>
      <c r="B1" s="199"/>
      <c r="C1" s="199"/>
      <c r="D1" s="199"/>
      <c r="E1" s="199"/>
      <c r="F1" s="199"/>
      <c r="G1" s="199"/>
      <c r="H1" s="199"/>
      <c r="I1" s="199"/>
      <c r="J1" s="199"/>
      <c r="K1" s="199"/>
      <c r="L1" s="199"/>
      <c r="M1" s="200"/>
      <c r="N1" s="38"/>
      <c r="O1" s="18"/>
      <c r="P1" s="13"/>
      <c r="Q1" s="13"/>
      <c r="R1" s="13"/>
      <c r="S1" s="13"/>
      <c r="T1" s="13"/>
      <c r="U1" s="13"/>
      <c r="V1" s="13"/>
      <c r="W1" s="13"/>
      <c r="X1" s="13"/>
      <c r="Y1" s="13"/>
      <c r="Z1" s="13"/>
      <c r="AA1" s="13"/>
      <c r="AB1" s="13"/>
      <c r="AC1" s="13"/>
      <c r="AD1" s="13"/>
      <c r="AE1" s="13"/>
      <c r="AF1" s="13"/>
    </row>
    <row r="2" spans="1:32" s="78" customFormat="1" x14ac:dyDescent="0.2">
      <c r="A2" s="198" t="s">
        <v>158</v>
      </c>
      <c r="B2" s="199"/>
      <c r="C2" s="199"/>
      <c r="D2" s="199"/>
      <c r="E2" s="199"/>
      <c r="F2" s="199"/>
      <c r="G2" s="199"/>
      <c r="H2" s="199"/>
      <c r="I2" s="199"/>
      <c r="J2" s="199"/>
      <c r="K2" s="199"/>
      <c r="L2" s="199"/>
      <c r="M2" s="200"/>
      <c r="N2" s="38"/>
      <c r="O2" s="85"/>
    </row>
    <row r="3" spans="1:32" s="21" customFormat="1" ht="15" customHeight="1" x14ac:dyDescent="0.2">
      <c r="A3" s="53"/>
      <c r="B3" s="53"/>
      <c r="C3" s="53"/>
      <c r="D3" s="53"/>
      <c r="E3" s="53"/>
      <c r="F3" s="53"/>
      <c r="G3" s="53"/>
      <c r="H3" s="53"/>
      <c r="I3" s="53"/>
      <c r="J3" s="53"/>
      <c r="K3" s="53"/>
      <c r="L3" s="53"/>
      <c r="M3" s="53"/>
      <c r="N3" s="55"/>
      <c r="O3" s="105"/>
    </row>
    <row r="4" spans="1:32" ht="15.75" x14ac:dyDescent="0.25">
      <c r="A4" s="253" t="str">
        <f>PCMH</f>
        <v>PE #6</v>
      </c>
      <c r="B4" s="254"/>
      <c r="C4" s="254"/>
      <c r="D4" s="254"/>
      <c r="E4" s="254"/>
      <c r="F4" s="254"/>
      <c r="G4" s="254"/>
      <c r="H4" s="254"/>
      <c r="I4" s="254"/>
      <c r="J4" s="254"/>
      <c r="K4" s="254"/>
      <c r="L4" s="254"/>
      <c r="M4" s="255"/>
    </row>
    <row r="5" spans="1:32" ht="15.75" x14ac:dyDescent="0.25">
      <c r="A5" s="122" t="s">
        <v>20</v>
      </c>
      <c r="B5" s="201">
        <v>2019</v>
      </c>
      <c r="C5" s="202"/>
      <c r="D5" s="202"/>
      <c r="E5" s="202"/>
      <c r="F5" s="202"/>
      <c r="G5" s="202"/>
      <c r="H5" s="202"/>
      <c r="I5" s="202"/>
      <c r="J5" s="202"/>
      <c r="K5" s="202"/>
      <c r="L5" s="202"/>
      <c r="M5" s="203"/>
    </row>
    <row r="6" spans="1:32" s="46" customFormat="1" ht="12.75" x14ac:dyDescent="0.2">
      <c r="A6" s="79" t="s">
        <v>53</v>
      </c>
      <c r="B6" s="79" t="s">
        <v>54</v>
      </c>
      <c r="C6" s="79" t="s">
        <v>55</v>
      </c>
      <c r="D6" s="79" t="s">
        <v>56</v>
      </c>
      <c r="E6" s="79" t="s">
        <v>57</v>
      </c>
      <c r="F6" s="79" t="s">
        <v>58</v>
      </c>
      <c r="G6" s="79" t="s">
        <v>59</v>
      </c>
      <c r="H6" s="79" t="s">
        <v>60</v>
      </c>
      <c r="I6" s="79" t="s">
        <v>61</v>
      </c>
      <c r="J6" s="79" t="s">
        <v>62</v>
      </c>
      <c r="K6" s="79" t="s">
        <v>63</v>
      </c>
      <c r="L6" s="79" t="s">
        <v>64</v>
      </c>
      <c r="M6" s="79" t="s">
        <v>65</v>
      </c>
    </row>
    <row r="7" spans="1:32" s="62" customFormat="1" ht="23.1" customHeight="1" x14ac:dyDescent="0.25">
      <c r="A7" s="91" t="s">
        <v>3</v>
      </c>
      <c r="B7" s="91" t="s">
        <v>4</v>
      </c>
      <c r="C7" s="91" t="s">
        <v>5</v>
      </c>
      <c r="D7" s="91" t="s">
        <v>6</v>
      </c>
      <c r="E7" s="91" t="s">
        <v>7</v>
      </c>
      <c r="F7" s="91" t="s">
        <v>8</v>
      </c>
      <c r="G7" s="91" t="s">
        <v>9</v>
      </c>
      <c r="H7" s="91" t="s">
        <v>10</v>
      </c>
      <c r="I7" s="91" t="s">
        <v>11</v>
      </c>
      <c r="J7" s="91" t="s">
        <v>12</v>
      </c>
      <c r="K7" s="91" t="s">
        <v>13</v>
      </c>
      <c r="L7" s="91" t="s">
        <v>14</v>
      </c>
      <c r="M7" s="91" t="s">
        <v>15</v>
      </c>
      <c r="N7" s="23"/>
      <c r="O7" s="23"/>
      <c r="P7" s="23"/>
      <c r="Q7" s="23"/>
      <c r="R7" s="23"/>
      <c r="S7" s="23"/>
      <c r="T7" s="23"/>
      <c r="U7" s="23"/>
      <c r="V7" s="23"/>
      <c r="W7" s="23"/>
      <c r="X7" s="23"/>
      <c r="Y7" s="23"/>
      <c r="Z7" s="23"/>
      <c r="AA7" s="23"/>
      <c r="AB7" s="23"/>
      <c r="AC7" s="23"/>
      <c r="AD7" s="23"/>
      <c r="AE7" s="23"/>
      <c r="AF7" s="23"/>
    </row>
    <row r="8" spans="1:32" s="65" customFormat="1" ht="16.149999999999999" customHeight="1" x14ac:dyDescent="0.25">
      <c r="A8" s="110" t="str">
        <f>Demographics!A8</f>
        <v>Number of PCMH+ attributed members</v>
      </c>
      <c r="B8" s="189">
        <f>Demographics!B8</f>
        <v>48580</v>
      </c>
      <c r="C8" s="190"/>
      <c r="D8" s="190"/>
      <c r="E8" s="190"/>
      <c r="F8" s="190"/>
      <c r="G8" s="190"/>
      <c r="H8" s="190"/>
      <c r="I8" s="190"/>
      <c r="J8" s="190"/>
      <c r="K8" s="190"/>
      <c r="L8" s="190"/>
      <c r="M8" s="191"/>
      <c r="N8" s="5"/>
      <c r="O8" s="5"/>
      <c r="P8" s="5"/>
      <c r="Q8" s="5"/>
      <c r="R8" s="5"/>
      <c r="S8" s="5"/>
      <c r="T8" s="5"/>
      <c r="U8" s="5"/>
      <c r="V8" s="5"/>
      <c r="W8" s="5"/>
      <c r="X8" s="5"/>
      <c r="Y8" s="5"/>
      <c r="Z8" s="5"/>
      <c r="AA8" s="5"/>
      <c r="AB8" s="5"/>
      <c r="AC8" s="5"/>
      <c r="AD8" s="5"/>
      <c r="AE8" s="5"/>
      <c r="AF8" s="5"/>
    </row>
    <row r="9" spans="1:32" s="65" customFormat="1" ht="18" customHeight="1" x14ac:dyDescent="0.25">
      <c r="A9" s="209" t="s">
        <v>152</v>
      </c>
      <c r="B9" s="210"/>
      <c r="C9" s="210"/>
      <c r="D9" s="210"/>
      <c r="E9" s="210"/>
      <c r="F9" s="210"/>
      <c r="G9" s="210"/>
      <c r="H9" s="210"/>
      <c r="I9" s="210"/>
      <c r="J9" s="210"/>
      <c r="K9" s="210"/>
      <c r="L9" s="210"/>
      <c r="M9" s="211"/>
      <c r="N9" s="5"/>
      <c r="O9" s="5"/>
      <c r="P9" s="5"/>
      <c r="Q9" s="5"/>
      <c r="R9" s="5"/>
      <c r="S9" s="5"/>
      <c r="T9" s="5"/>
      <c r="U9" s="5"/>
      <c r="V9" s="5"/>
      <c r="W9" s="5"/>
      <c r="X9" s="5"/>
      <c r="Y9" s="5"/>
      <c r="Z9" s="5"/>
      <c r="AA9" s="5"/>
      <c r="AB9" s="5"/>
      <c r="AC9" s="5"/>
      <c r="AD9" s="5"/>
      <c r="AE9" s="5"/>
      <c r="AF9" s="5"/>
    </row>
    <row r="10" spans="1:32" s="65" customFormat="1" ht="32.450000000000003" customHeight="1" x14ac:dyDescent="0.2">
      <c r="A10" s="111" t="s">
        <v>133</v>
      </c>
      <c r="B10" s="228">
        <v>27</v>
      </c>
      <c r="C10" s="229"/>
      <c r="D10" s="230"/>
      <c r="E10" s="228">
        <v>37</v>
      </c>
      <c r="F10" s="229"/>
      <c r="G10" s="230"/>
      <c r="H10" s="228"/>
      <c r="I10" s="229"/>
      <c r="J10" s="230"/>
      <c r="K10" s="228"/>
      <c r="L10" s="229"/>
      <c r="M10" s="230"/>
      <c r="N10" s="5"/>
      <c r="O10" s="5"/>
      <c r="P10" s="5"/>
      <c r="Q10" s="5"/>
      <c r="R10" s="5"/>
      <c r="S10" s="5"/>
      <c r="T10" s="5"/>
      <c r="U10" s="5"/>
      <c r="V10" s="5"/>
      <c r="W10" s="5"/>
      <c r="X10" s="5"/>
      <c r="Y10" s="5"/>
      <c r="Z10" s="5"/>
      <c r="AA10" s="5"/>
      <c r="AB10" s="5"/>
      <c r="AC10" s="5"/>
      <c r="AD10" s="5"/>
      <c r="AE10" s="5"/>
      <c r="AF10" s="5"/>
    </row>
    <row r="11" spans="1:32" s="107" customFormat="1" ht="77.45" customHeight="1" x14ac:dyDescent="0.2">
      <c r="A11" s="111" t="s">
        <v>144</v>
      </c>
      <c r="B11" s="228">
        <v>27</v>
      </c>
      <c r="C11" s="229"/>
      <c r="D11" s="230"/>
      <c r="E11" s="228">
        <v>37</v>
      </c>
      <c r="F11" s="229"/>
      <c r="G11" s="230"/>
      <c r="H11" s="228"/>
      <c r="I11" s="229"/>
      <c r="J11" s="230"/>
      <c r="K11" s="228"/>
      <c r="L11" s="229"/>
      <c r="M11" s="230"/>
      <c r="N11" s="103"/>
      <c r="O11" s="103"/>
      <c r="P11" s="103"/>
      <c r="Q11" s="103"/>
      <c r="R11" s="103"/>
      <c r="S11" s="103"/>
      <c r="T11" s="103"/>
      <c r="U11" s="103"/>
      <c r="V11" s="103"/>
      <c r="W11" s="103"/>
      <c r="X11" s="103"/>
      <c r="Y11" s="103"/>
      <c r="Z11" s="103"/>
      <c r="AA11" s="103"/>
      <c r="AB11" s="103"/>
      <c r="AC11" s="103"/>
      <c r="AD11" s="103"/>
      <c r="AE11" s="103"/>
      <c r="AF11" s="103"/>
    </row>
    <row r="12" spans="1:32" s="107" customFormat="1" ht="66" customHeight="1" x14ac:dyDescent="0.25">
      <c r="A12" s="111" t="s">
        <v>145</v>
      </c>
      <c r="B12" s="259">
        <v>3</v>
      </c>
      <c r="C12" s="260"/>
      <c r="D12" s="261"/>
      <c r="E12" s="265">
        <v>0</v>
      </c>
      <c r="F12" s="266"/>
      <c r="G12" s="267"/>
      <c r="H12" s="262"/>
      <c r="I12" s="263"/>
      <c r="J12" s="264"/>
      <c r="K12" s="262"/>
      <c r="L12" s="263"/>
      <c r="M12" s="264"/>
      <c r="N12" s="103"/>
      <c r="O12" s="103"/>
      <c r="P12" s="103"/>
      <c r="Q12" s="103"/>
      <c r="R12" s="103"/>
      <c r="S12" s="103"/>
      <c r="T12" s="103"/>
      <c r="U12" s="103"/>
      <c r="V12" s="103"/>
      <c r="W12" s="103"/>
      <c r="X12" s="103"/>
      <c r="Y12" s="103"/>
      <c r="Z12" s="103"/>
      <c r="AA12" s="103"/>
      <c r="AB12" s="103"/>
      <c r="AC12" s="103"/>
      <c r="AD12" s="103"/>
      <c r="AE12" s="103"/>
      <c r="AF12" s="103"/>
    </row>
    <row r="13" spans="1:32" s="107" customFormat="1" ht="67.5" customHeight="1" x14ac:dyDescent="0.25">
      <c r="A13" s="111" t="s">
        <v>146</v>
      </c>
      <c r="B13" s="259">
        <v>150</v>
      </c>
      <c r="C13" s="260"/>
      <c r="D13" s="261"/>
      <c r="E13" s="265">
        <v>78</v>
      </c>
      <c r="F13" s="266"/>
      <c r="G13" s="267"/>
      <c r="H13" s="262"/>
      <c r="I13" s="263"/>
      <c r="J13" s="264"/>
      <c r="K13" s="262"/>
      <c r="L13" s="263"/>
      <c r="M13" s="264"/>
      <c r="N13" s="103"/>
      <c r="O13" s="103"/>
      <c r="P13" s="103"/>
      <c r="Q13" s="103"/>
      <c r="R13" s="103"/>
      <c r="S13" s="103"/>
      <c r="T13" s="103"/>
      <c r="U13" s="103"/>
      <c r="V13" s="103"/>
      <c r="W13" s="103"/>
      <c r="X13" s="103"/>
      <c r="Y13" s="103"/>
      <c r="Z13" s="103"/>
      <c r="AA13" s="103"/>
      <c r="AB13" s="103"/>
      <c r="AC13" s="103"/>
      <c r="AD13" s="103"/>
      <c r="AE13" s="103"/>
      <c r="AF13" s="103"/>
    </row>
    <row r="14" spans="1:32" s="14" customFormat="1" ht="14.25" x14ac:dyDescent="0.2">
      <c r="A14" s="24"/>
      <c r="B14" s="5"/>
      <c r="C14" s="5"/>
      <c r="D14" s="5"/>
      <c r="E14" s="5"/>
      <c r="F14" s="5"/>
      <c r="G14" s="5"/>
      <c r="H14" s="5"/>
      <c r="I14" s="5"/>
      <c r="J14" s="5"/>
      <c r="K14" s="5"/>
      <c r="L14" s="5"/>
      <c r="M14" s="5"/>
      <c r="N14" s="5"/>
    </row>
    <row r="15" spans="1:32" s="12" customFormat="1" x14ac:dyDescent="0.2">
      <c r="A15" s="12" t="s">
        <v>16</v>
      </c>
      <c r="B15" s="25"/>
      <c r="C15" s="25"/>
      <c r="D15" s="25"/>
      <c r="E15" s="25"/>
    </row>
    <row r="16" spans="1:32" x14ac:dyDescent="0.2">
      <c r="A16" s="256"/>
      <c r="B16" s="257"/>
      <c r="C16" s="257"/>
      <c r="D16" s="257"/>
      <c r="E16" s="257"/>
      <c r="F16" s="257"/>
      <c r="G16" s="257"/>
      <c r="H16" s="257"/>
      <c r="I16" s="257"/>
      <c r="J16" s="257"/>
      <c r="K16" s="257"/>
      <c r="L16" s="257"/>
      <c r="M16" s="258"/>
    </row>
    <row r="18" spans="1:32" ht="15.75" x14ac:dyDescent="0.25">
      <c r="A18" s="140" t="s">
        <v>164</v>
      </c>
      <c r="B18" s="249" t="s">
        <v>165</v>
      </c>
      <c r="C18" s="249"/>
      <c r="D18" s="249"/>
      <c r="E18" s="249"/>
      <c r="F18" s="249"/>
      <c r="G18" s="249"/>
      <c r="H18" s="249"/>
      <c r="I18" s="249"/>
      <c r="J18" s="249"/>
      <c r="K18" s="249"/>
      <c r="L18" s="249"/>
      <c r="M18" s="249"/>
    </row>
    <row r="19" spans="1:32" ht="86.25" x14ac:dyDescent="0.2">
      <c r="A19" s="141" t="s">
        <v>209</v>
      </c>
      <c r="B19" s="250" t="s">
        <v>208</v>
      </c>
      <c r="C19" s="251"/>
      <c r="D19" s="251"/>
      <c r="E19" s="251"/>
      <c r="F19" s="251"/>
      <c r="G19" s="251"/>
      <c r="H19" s="251"/>
      <c r="I19" s="251"/>
      <c r="J19" s="251"/>
      <c r="K19" s="251"/>
      <c r="L19" s="251"/>
      <c r="M19" s="252"/>
    </row>
    <row r="20" spans="1:32" ht="158.25" customHeight="1" x14ac:dyDescent="0.2">
      <c r="A20" s="141" t="s">
        <v>210</v>
      </c>
      <c r="B20" s="250" t="s">
        <v>211</v>
      </c>
      <c r="C20" s="251"/>
      <c r="D20" s="251"/>
      <c r="E20" s="251"/>
      <c r="F20" s="251"/>
      <c r="G20" s="251"/>
      <c r="H20" s="251"/>
      <c r="I20" s="251"/>
      <c r="J20" s="251"/>
      <c r="K20" s="251"/>
      <c r="L20" s="251"/>
      <c r="M20" s="252"/>
    </row>
    <row r="21" spans="1:32" s="78" customFormat="1" x14ac:dyDescent="0.2">
      <c r="B21" s="22"/>
      <c r="C21" s="22"/>
      <c r="D21" s="22"/>
      <c r="E21" s="22"/>
      <c r="N21" s="113"/>
      <c r="O21" s="113"/>
      <c r="P21" s="113"/>
      <c r="Q21" s="113"/>
      <c r="R21" s="113"/>
      <c r="S21" s="113"/>
      <c r="T21" s="113"/>
      <c r="U21" s="113"/>
      <c r="V21" s="113"/>
      <c r="W21" s="113"/>
      <c r="X21" s="113"/>
      <c r="Y21" s="113"/>
      <c r="Z21" s="113"/>
      <c r="AA21" s="113"/>
      <c r="AB21" s="113"/>
      <c r="AC21" s="113"/>
      <c r="AD21" s="113"/>
      <c r="AE21" s="113"/>
      <c r="AF21" s="113"/>
    </row>
  </sheetData>
  <mergeCells count="26">
    <mergeCell ref="A1:M1"/>
    <mergeCell ref="H12:J12"/>
    <mergeCell ref="K12:M12"/>
    <mergeCell ref="H13:J13"/>
    <mergeCell ref="K13:M13"/>
    <mergeCell ref="B5:M5"/>
    <mergeCell ref="A2:M2"/>
    <mergeCell ref="E10:G10"/>
    <mergeCell ref="E11:G11"/>
    <mergeCell ref="E12:G12"/>
    <mergeCell ref="E13:G13"/>
    <mergeCell ref="H10:J10"/>
    <mergeCell ref="H11:J11"/>
    <mergeCell ref="K10:M10"/>
    <mergeCell ref="B10:D10"/>
    <mergeCell ref="B11:D11"/>
    <mergeCell ref="B18:M18"/>
    <mergeCell ref="B19:M19"/>
    <mergeCell ref="B20:M20"/>
    <mergeCell ref="K11:M11"/>
    <mergeCell ref="A4:M4"/>
    <mergeCell ref="B8:M8"/>
    <mergeCell ref="A16:M16"/>
    <mergeCell ref="A9:M9"/>
    <mergeCell ref="B12:D12"/>
    <mergeCell ref="B13:D13"/>
  </mergeCells>
  <pageMargins left="0.45" right="0.45" top="1.2" bottom="0.5" header="0.3" footer="0.3"/>
  <pageSetup scale="75"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3" max="12"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7"/>
  <sheetViews>
    <sheetView showGridLines="0" zoomScale="91" zoomScaleNormal="91" zoomScaleSheetLayoutView="80" workbookViewId="0">
      <selection activeCell="B13" sqref="B13"/>
    </sheetView>
  </sheetViews>
  <sheetFormatPr defaultColWidth="8.7109375" defaultRowHeight="15" x14ac:dyDescent="0.2"/>
  <cols>
    <col min="1" max="1" width="42.7109375" style="13" customWidth="1"/>
    <col min="2" max="2" width="35.5703125" style="13" customWidth="1"/>
    <col min="3" max="3" width="61.140625" style="13" customWidth="1"/>
    <col min="4" max="4" width="34" style="13" customWidth="1"/>
    <col min="5" max="5" width="14.28515625" style="22" customWidth="1"/>
    <col min="6" max="6" width="13.42578125" style="22" customWidth="1"/>
    <col min="7" max="7" width="17.140625" style="12" customWidth="1"/>
    <col min="8" max="8" width="8.7109375" style="12" customWidth="1"/>
    <col min="9" max="11" width="8.7109375" style="12"/>
    <col min="12" max="16384" width="8.7109375" style="13"/>
  </cols>
  <sheetData>
    <row r="1" spans="1:11" s="21" customFormat="1" x14ac:dyDescent="0.2">
      <c r="A1" s="215" t="s">
        <v>131</v>
      </c>
      <c r="B1" s="216"/>
      <c r="C1" s="216"/>
      <c r="D1" s="216"/>
      <c r="E1" s="217"/>
      <c r="F1" s="19"/>
      <c r="H1" s="55"/>
      <c r="I1" s="55"/>
    </row>
    <row r="2" spans="1:11" s="21" customFormat="1" ht="126.75" customHeight="1" x14ac:dyDescent="0.2">
      <c r="A2" s="212" t="s">
        <v>159</v>
      </c>
      <c r="B2" s="213"/>
      <c r="C2" s="213"/>
      <c r="D2" s="213"/>
      <c r="E2" s="214"/>
      <c r="F2" s="19"/>
      <c r="H2" s="55"/>
      <c r="I2" s="55"/>
    </row>
    <row r="3" spans="1:11" s="21" customFormat="1" x14ac:dyDescent="0.2">
      <c r="A3" s="135"/>
      <c r="B3" s="135"/>
      <c r="C3" s="135"/>
      <c r="D3" s="135"/>
      <c r="E3" s="135"/>
      <c r="F3" s="19"/>
      <c r="H3" s="55"/>
      <c r="I3" s="55"/>
    </row>
    <row r="4" spans="1:11" ht="15.75" x14ac:dyDescent="0.25">
      <c r="A4" s="124" t="str">
        <f>PCMH</f>
        <v>PE #6</v>
      </c>
      <c r="B4" s="74"/>
      <c r="C4" s="74"/>
      <c r="D4" s="74"/>
      <c r="E4" s="75"/>
      <c r="F4" s="19"/>
      <c r="G4" s="14"/>
    </row>
    <row r="5" spans="1:11" ht="15.75" x14ac:dyDescent="0.25">
      <c r="A5" s="122" t="s">
        <v>18</v>
      </c>
      <c r="B5" s="50"/>
      <c r="C5" s="50"/>
      <c r="D5" s="50"/>
      <c r="E5" s="60"/>
      <c r="F5" s="19"/>
      <c r="G5" s="100"/>
    </row>
    <row r="6" spans="1:11" s="46" customFormat="1" ht="15.75" x14ac:dyDescent="0.2">
      <c r="A6" s="49" t="s">
        <v>53</v>
      </c>
      <c r="B6" s="49" t="s">
        <v>54</v>
      </c>
      <c r="C6" s="49" t="s">
        <v>55</v>
      </c>
      <c r="D6" s="49" t="s">
        <v>56</v>
      </c>
      <c r="E6" s="49" t="s">
        <v>57</v>
      </c>
      <c r="F6" s="19"/>
      <c r="G6" s="100"/>
    </row>
    <row r="7" spans="1:11" s="23" customFormat="1" ht="49.9" customHeight="1" x14ac:dyDescent="0.25">
      <c r="A7" s="48" t="s">
        <v>28</v>
      </c>
      <c r="B7" s="48" t="s">
        <v>80</v>
      </c>
      <c r="C7" s="48" t="s">
        <v>81</v>
      </c>
      <c r="D7" s="48" t="s">
        <v>82</v>
      </c>
      <c r="E7" s="48" t="s">
        <v>83</v>
      </c>
      <c r="F7" s="19"/>
      <c r="G7" s="100"/>
    </row>
    <row r="8" spans="1:11" s="15" customFormat="1" ht="28.5" x14ac:dyDescent="0.2">
      <c r="A8" s="92" t="s">
        <v>194</v>
      </c>
      <c r="B8" s="110" t="s">
        <v>195</v>
      </c>
      <c r="C8" s="92" t="s">
        <v>196</v>
      </c>
      <c r="D8" s="92"/>
      <c r="E8" s="147" t="s">
        <v>197</v>
      </c>
      <c r="F8" s="19"/>
      <c r="G8" s="100"/>
      <c r="H8" s="14"/>
      <c r="I8" s="14"/>
      <c r="K8" s="14"/>
    </row>
    <row r="9" spans="1:11" s="33" customFormat="1" ht="14.45" customHeight="1" x14ac:dyDescent="0.25">
      <c r="A9" s="88" t="s">
        <v>166</v>
      </c>
      <c r="B9" s="88" t="s">
        <v>113</v>
      </c>
      <c r="C9" s="88" t="s">
        <v>167</v>
      </c>
      <c r="D9" s="188"/>
      <c r="E9" s="147" t="s">
        <v>176</v>
      </c>
      <c r="F9" s="19"/>
      <c r="G9" s="100"/>
      <c r="H9" s="10"/>
      <c r="I9" s="10"/>
      <c r="K9" s="10"/>
    </row>
    <row r="10" spans="1:11" s="33" customFormat="1" ht="14.45" customHeight="1" x14ac:dyDescent="0.25">
      <c r="A10" s="88" t="s">
        <v>168</v>
      </c>
      <c r="B10" s="88" t="s">
        <v>115</v>
      </c>
      <c r="C10" s="88" t="s">
        <v>169</v>
      </c>
      <c r="D10" s="137"/>
      <c r="E10" s="147" t="s">
        <v>176</v>
      </c>
      <c r="F10" s="19"/>
      <c r="G10" s="100"/>
      <c r="H10" s="10"/>
      <c r="I10" s="10"/>
      <c r="K10" s="10"/>
    </row>
    <row r="11" spans="1:11" s="33" customFormat="1" ht="15.75" x14ac:dyDescent="0.25">
      <c r="A11" s="88" t="s">
        <v>170</v>
      </c>
      <c r="B11" s="88" t="s">
        <v>113</v>
      </c>
      <c r="C11" s="88" t="s">
        <v>172</v>
      </c>
      <c r="D11" s="137"/>
      <c r="E11" s="147" t="s">
        <v>176</v>
      </c>
      <c r="F11" s="19"/>
      <c r="G11" s="100"/>
      <c r="H11" s="10"/>
      <c r="I11" s="10"/>
      <c r="K11" s="10"/>
    </row>
    <row r="12" spans="1:11" s="33" customFormat="1" ht="14.45" customHeight="1" x14ac:dyDescent="0.25">
      <c r="A12" s="88" t="s">
        <v>171</v>
      </c>
      <c r="B12" s="88" t="s">
        <v>113</v>
      </c>
      <c r="C12" s="88" t="s">
        <v>172</v>
      </c>
      <c r="D12" s="137"/>
      <c r="E12" s="147" t="s">
        <v>176</v>
      </c>
      <c r="F12" s="19"/>
      <c r="G12" s="10"/>
      <c r="H12" s="10"/>
      <c r="I12" s="10"/>
      <c r="K12" s="10"/>
    </row>
    <row r="13" spans="1:11" s="33" customFormat="1" ht="15.75" x14ac:dyDescent="0.2">
      <c r="A13" s="88" t="s">
        <v>174</v>
      </c>
      <c r="B13" s="88" t="s">
        <v>114</v>
      </c>
      <c r="C13" s="88" t="s">
        <v>175</v>
      </c>
      <c r="D13" s="146"/>
      <c r="E13" s="147" t="s">
        <v>176</v>
      </c>
      <c r="F13" s="19"/>
      <c r="G13" s="100"/>
      <c r="H13" s="10"/>
      <c r="I13" s="10"/>
      <c r="K13" s="10"/>
    </row>
    <row r="14" spans="1:11" s="33" customFormat="1" ht="15.75" x14ac:dyDescent="0.25">
      <c r="A14" s="88"/>
      <c r="B14" s="88"/>
      <c r="C14" s="88"/>
      <c r="D14" s="137"/>
      <c r="E14" s="99"/>
      <c r="F14" s="19"/>
      <c r="G14" s="100"/>
      <c r="H14" s="10"/>
      <c r="I14" s="10"/>
      <c r="K14" s="10"/>
    </row>
    <row r="15" spans="1:11" s="33" customFormat="1" ht="15.75" x14ac:dyDescent="0.25">
      <c r="A15" s="88"/>
      <c r="B15" s="88"/>
      <c r="C15" s="88"/>
      <c r="D15" s="137"/>
      <c r="E15" s="99"/>
      <c r="F15" s="19"/>
      <c r="G15" s="100"/>
      <c r="H15" s="10"/>
      <c r="I15" s="10"/>
      <c r="K15" s="10"/>
    </row>
    <row r="16" spans="1:11" s="33" customFormat="1" ht="15.75" x14ac:dyDescent="0.25">
      <c r="A16" s="88"/>
      <c r="B16" s="88"/>
      <c r="C16" s="88"/>
      <c r="D16" s="137"/>
      <c r="E16" s="99"/>
      <c r="F16" s="19"/>
      <c r="G16" s="100"/>
      <c r="H16" s="10"/>
      <c r="I16" s="10"/>
      <c r="K16" s="10"/>
    </row>
    <row r="17" spans="1:11" s="33" customFormat="1" ht="15.75" x14ac:dyDescent="0.25">
      <c r="A17" s="88"/>
      <c r="B17" s="88"/>
      <c r="C17" s="88"/>
      <c r="D17" s="137"/>
      <c r="E17" s="99"/>
      <c r="F17" s="19"/>
      <c r="G17" s="100"/>
      <c r="H17" s="10"/>
      <c r="I17" s="10"/>
      <c r="K17" s="10"/>
    </row>
    <row r="18" spans="1:11" s="33" customFormat="1" ht="15.75" x14ac:dyDescent="0.25">
      <c r="A18" s="88"/>
      <c r="B18" s="88"/>
      <c r="C18" s="88"/>
      <c r="D18" s="137"/>
      <c r="E18" s="99"/>
      <c r="F18" s="19"/>
      <c r="G18" s="100"/>
      <c r="H18" s="10"/>
      <c r="I18" s="10"/>
      <c r="J18" s="10"/>
      <c r="K18" s="10"/>
    </row>
    <row r="19" spans="1:11" s="33" customFormat="1" x14ac:dyDescent="0.25">
      <c r="A19" s="88"/>
      <c r="B19" s="88"/>
      <c r="C19" s="88"/>
      <c r="D19" s="137"/>
      <c r="E19" s="99"/>
      <c r="F19" s="19"/>
      <c r="G19" s="10"/>
      <c r="H19" s="10"/>
      <c r="I19" s="10"/>
      <c r="J19" s="10"/>
      <c r="K19" s="10"/>
    </row>
    <row r="20" spans="1:11" s="33" customFormat="1" x14ac:dyDescent="0.25">
      <c r="A20" s="88"/>
      <c r="B20" s="88"/>
      <c r="C20" s="88"/>
      <c r="D20" s="137"/>
      <c r="E20" s="99"/>
      <c r="F20" s="19"/>
      <c r="G20" s="10"/>
      <c r="H20" s="10"/>
      <c r="I20" s="10"/>
      <c r="J20" s="10"/>
      <c r="K20" s="10"/>
    </row>
    <row r="21" spans="1:11" s="21" customFormat="1" ht="13.15" customHeight="1" x14ac:dyDescent="0.2">
      <c r="A21" s="19"/>
      <c r="B21" s="19"/>
      <c r="C21" s="19"/>
      <c r="D21" s="19"/>
      <c r="E21" s="19"/>
      <c r="F21" s="19"/>
      <c r="G21" s="20"/>
      <c r="H21" s="20"/>
      <c r="I21" s="20"/>
      <c r="J21" s="20"/>
      <c r="K21" s="20"/>
    </row>
    <row r="22" spans="1:11" s="12" customFormat="1" x14ac:dyDescent="0.2">
      <c r="A22" s="12" t="s">
        <v>16</v>
      </c>
      <c r="E22" s="25"/>
      <c r="F22" s="19"/>
    </row>
    <row r="23" spans="1:11" s="78" customFormat="1" ht="72.599999999999994" customHeight="1" x14ac:dyDescent="0.2">
      <c r="A23" s="256"/>
      <c r="B23" s="257"/>
      <c r="C23" s="257"/>
      <c r="D23" s="257"/>
      <c r="E23" s="258"/>
      <c r="F23" s="19"/>
      <c r="G23" s="113"/>
      <c r="H23" s="113"/>
      <c r="I23" s="113"/>
      <c r="J23" s="113"/>
      <c r="K23" s="113"/>
    </row>
    <row r="24" spans="1:11" x14ac:dyDescent="0.2">
      <c r="F24" s="19"/>
    </row>
    <row r="25" spans="1:11" x14ac:dyDescent="0.2">
      <c r="F25" s="19"/>
    </row>
    <row r="26" spans="1:11" x14ac:dyDescent="0.2">
      <c r="F26" s="19"/>
    </row>
    <row r="27" spans="1:11" x14ac:dyDescent="0.2">
      <c r="F27" s="19"/>
    </row>
  </sheetData>
  <sortState ref="G4:G17">
    <sortCondition ref="G1"/>
  </sortState>
  <mergeCells count="3">
    <mergeCell ref="A23:E23"/>
    <mergeCell ref="A1:E1"/>
    <mergeCell ref="A2:E2"/>
  </mergeCells>
  <pageMargins left="0.45" right="0.45" top="1.2" bottom="0.5" header="0.3" footer="0.3"/>
  <pageSetup scale="7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rowBreaks count="1" manualBreakCount="1">
    <brk id="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K26"/>
  <sheetViews>
    <sheetView showGridLines="0" topLeftCell="A2" zoomScale="70" zoomScaleNormal="70" zoomScaleSheetLayoutView="90" workbookViewId="0">
      <selection activeCell="B26" sqref="B26:G26"/>
    </sheetView>
  </sheetViews>
  <sheetFormatPr defaultColWidth="8.7109375" defaultRowHeight="15" x14ac:dyDescent="0.2"/>
  <cols>
    <col min="1" max="1" width="18.85546875" style="13" customWidth="1"/>
    <col min="2" max="2" width="29.5703125" style="78" customWidth="1"/>
    <col min="3" max="6" width="13.5703125" style="22" customWidth="1"/>
    <col min="7" max="7" width="113.28515625" style="13" customWidth="1"/>
    <col min="8" max="9" width="8.7109375" style="12"/>
    <col min="10" max="16384" width="8.7109375" style="13"/>
  </cols>
  <sheetData>
    <row r="1" spans="1:11" ht="383.45" customHeight="1" x14ac:dyDescent="0.2">
      <c r="A1" s="198" t="s">
        <v>134</v>
      </c>
      <c r="B1" s="199"/>
      <c r="C1" s="199"/>
      <c r="D1" s="199"/>
      <c r="E1" s="199"/>
      <c r="F1" s="199"/>
      <c r="G1" s="200"/>
      <c r="J1" s="38"/>
      <c r="K1" s="38"/>
    </row>
    <row r="3" spans="1:11" ht="15.75" x14ac:dyDescent="0.25">
      <c r="A3" s="276" t="str">
        <f>PCMH</f>
        <v>PE #6</v>
      </c>
      <c r="B3" s="277"/>
      <c r="C3" s="276"/>
      <c r="D3" s="277"/>
      <c r="E3" s="276"/>
      <c r="F3" s="277"/>
      <c r="G3" s="125"/>
    </row>
    <row r="4" spans="1:11" ht="15.75" x14ac:dyDescent="0.25">
      <c r="A4" s="268" t="s">
        <v>1</v>
      </c>
      <c r="B4" s="269"/>
      <c r="C4" s="270"/>
      <c r="D4" s="270"/>
      <c r="E4" s="270"/>
      <c r="F4" s="270"/>
      <c r="G4" s="271"/>
    </row>
    <row r="5" spans="1:11" s="46" customFormat="1" x14ac:dyDescent="0.2">
      <c r="A5" s="115" t="s">
        <v>53</v>
      </c>
      <c r="B5" s="115" t="s">
        <v>54</v>
      </c>
      <c r="C5" s="115" t="s">
        <v>55</v>
      </c>
      <c r="D5" s="115" t="s">
        <v>56</v>
      </c>
      <c r="E5" s="115" t="s">
        <v>57</v>
      </c>
      <c r="F5" s="115" t="s">
        <v>58</v>
      </c>
      <c r="G5" s="115" t="s">
        <v>59</v>
      </c>
      <c r="H5" s="113"/>
      <c r="I5" s="113"/>
      <c r="J5" s="114"/>
      <c r="K5" s="114"/>
    </row>
    <row r="6" spans="1:11" ht="15.75" x14ac:dyDescent="0.25">
      <c r="A6" s="274" t="s">
        <v>117</v>
      </c>
      <c r="B6" s="109"/>
      <c r="C6" s="272" t="s">
        <v>116</v>
      </c>
      <c r="D6" s="273"/>
      <c r="E6" s="273"/>
      <c r="F6" s="273"/>
      <c r="G6" s="274" t="s">
        <v>77</v>
      </c>
    </row>
    <row r="7" spans="1:11" s="18" customFormat="1" ht="70.900000000000006" customHeight="1" x14ac:dyDescent="0.25">
      <c r="A7" s="275"/>
      <c r="B7" s="108" t="s">
        <v>109</v>
      </c>
      <c r="C7" s="106" t="s">
        <v>118</v>
      </c>
      <c r="D7" s="106" t="s">
        <v>79</v>
      </c>
      <c r="E7" s="106" t="s">
        <v>78</v>
      </c>
      <c r="F7" s="106" t="s">
        <v>101</v>
      </c>
      <c r="G7" s="275"/>
      <c r="H7" s="17"/>
      <c r="I7" s="17"/>
    </row>
    <row r="8" spans="1:11" s="29" customFormat="1" ht="14.25" x14ac:dyDescent="0.2">
      <c r="A8" s="3">
        <v>43587</v>
      </c>
      <c r="B8" s="3" t="s">
        <v>204</v>
      </c>
      <c r="C8" s="4">
        <v>16</v>
      </c>
      <c r="D8" s="4">
        <v>16</v>
      </c>
      <c r="E8" s="4">
        <v>4</v>
      </c>
      <c r="F8" s="4">
        <v>4</v>
      </c>
      <c r="G8" s="16" t="s">
        <v>206</v>
      </c>
      <c r="H8" s="31"/>
      <c r="I8" s="31"/>
    </row>
    <row r="9" spans="1:11" s="29" customFormat="1" ht="14.25" x14ac:dyDescent="0.2">
      <c r="A9" s="3"/>
      <c r="B9" s="3"/>
      <c r="C9" s="4"/>
      <c r="D9" s="4"/>
      <c r="E9" s="4"/>
      <c r="F9" s="4"/>
      <c r="G9" s="16"/>
      <c r="H9" s="31"/>
      <c r="I9" s="31"/>
    </row>
    <row r="10" spans="1:11" s="29" customFormat="1" ht="14.25" x14ac:dyDescent="0.2">
      <c r="A10" s="3"/>
      <c r="B10" s="3"/>
      <c r="C10" s="4"/>
      <c r="D10" s="4"/>
      <c r="E10" s="4"/>
      <c r="F10" s="4"/>
      <c r="G10" s="16"/>
      <c r="H10" s="31"/>
      <c r="I10" s="31"/>
    </row>
    <row r="11" spans="1:11" s="29" customFormat="1" ht="14.25" x14ac:dyDescent="0.2">
      <c r="A11" s="3"/>
      <c r="B11" s="3"/>
      <c r="C11" s="4"/>
      <c r="D11" s="4"/>
      <c r="E11" s="4"/>
      <c r="F11" s="4"/>
      <c r="G11" s="16"/>
      <c r="H11" s="31"/>
      <c r="I11" s="31"/>
    </row>
    <row r="12" spans="1:11" s="29" customFormat="1" ht="14.25" x14ac:dyDescent="0.2">
      <c r="A12" s="3"/>
      <c r="B12" s="3"/>
      <c r="C12" s="4"/>
      <c r="D12" s="4"/>
      <c r="E12" s="4"/>
      <c r="F12" s="4"/>
      <c r="G12" s="16"/>
      <c r="H12" s="31"/>
      <c r="I12" s="31"/>
    </row>
    <row r="13" spans="1:11" s="29" customFormat="1" ht="14.25" x14ac:dyDescent="0.2">
      <c r="A13" s="3"/>
      <c r="B13" s="3"/>
      <c r="C13" s="4"/>
      <c r="D13" s="4"/>
      <c r="E13" s="4"/>
      <c r="F13" s="4"/>
      <c r="G13" s="16"/>
      <c r="H13" s="31"/>
      <c r="I13" s="31"/>
    </row>
    <row r="14" spans="1:11" s="29" customFormat="1" ht="14.25" x14ac:dyDescent="0.2">
      <c r="A14" s="3"/>
      <c r="B14" s="3"/>
      <c r="C14" s="4"/>
      <c r="D14" s="4"/>
      <c r="E14" s="4"/>
      <c r="F14" s="4"/>
      <c r="G14" s="16"/>
      <c r="H14" s="31"/>
      <c r="I14" s="31"/>
    </row>
    <row r="15" spans="1:11" s="29" customFormat="1" ht="14.25" x14ac:dyDescent="0.2">
      <c r="A15" s="3"/>
      <c r="B15" s="3"/>
      <c r="C15" s="4"/>
      <c r="D15" s="4"/>
      <c r="E15" s="4"/>
      <c r="F15" s="4"/>
      <c r="G15" s="16"/>
      <c r="H15" s="31"/>
      <c r="I15" s="31"/>
    </row>
    <row r="16" spans="1:11" s="29" customFormat="1" ht="14.25" x14ac:dyDescent="0.2">
      <c r="A16" s="3"/>
      <c r="B16" s="3"/>
      <c r="C16" s="4"/>
      <c r="D16" s="4"/>
      <c r="E16" s="4"/>
      <c r="F16" s="4"/>
      <c r="G16" s="16"/>
      <c r="H16" s="31"/>
      <c r="I16" s="31"/>
    </row>
    <row r="17" spans="1:9" s="29" customFormat="1" ht="14.25" x14ac:dyDescent="0.2">
      <c r="A17" s="3"/>
      <c r="B17" s="3"/>
      <c r="C17" s="4"/>
      <c r="D17" s="4"/>
      <c r="E17" s="4"/>
      <c r="F17" s="4"/>
      <c r="G17" s="16"/>
      <c r="H17" s="31"/>
      <c r="I17" s="31"/>
    </row>
    <row r="18" spans="1:9" s="29" customFormat="1" ht="14.25" x14ac:dyDescent="0.2">
      <c r="A18" s="3"/>
      <c r="B18" s="3"/>
      <c r="C18" s="4"/>
      <c r="D18" s="4"/>
      <c r="E18" s="4"/>
      <c r="F18" s="4"/>
      <c r="G18" s="16"/>
      <c r="H18" s="31"/>
      <c r="I18" s="31"/>
    </row>
    <row r="19" spans="1:9" s="29" customFormat="1" ht="14.25" x14ac:dyDescent="0.2">
      <c r="A19" s="3"/>
      <c r="B19" s="3"/>
      <c r="C19" s="4"/>
      <c r="D19" s="4"/>
      <c r="E19" s="4"/>
      <c r="F19" s="4"/>
      <c r="G19" s="16"/>
      <c r="H19" s="31"/>
      <c r="I19" s="31"/>
    </row>
    <row r="20" spans="1:9" s="18" customFormat="1" ht="14.25" x14ac:dyDescent="0.2">
      <c r="A20" s="3"/>
      <c r="B20" s="3"/>
      <c r="C20" s="4"/>
      <c r="D20" s="4"/>
      <c r="E20" s="4"/>
      <c r="F20" s="4"/>
      <c r="G20" s="16"/>
      <c r="H20" s="17"/>
      <c r="I20" s="17"/>
    </row>
    <row r="22" spans="1:9" s="113" customFormat="1" x14ac:dyDescent="0.2">
      <c r="A22" s="113" t="s">
        <v>16</v>
      </c>
      <c r="C22" s="25"/>
      <c r="D22" s="25"/>
      <c r="E22" s="25"/>
      <c r="F22" s="25"/>
    </row>
    <row r="23" spans="1:9" s="12" customFormat="1" ht="73.150000000000006" customHeight="1" x14ac:dyDescent="0.2">
      <c r="A23" s="256"/>
      <c r="B23" s="257"/>
      <c r="C23" s="257"/>
      <c r="D23" s="257"/>
      <c r="E23" s="257"/>
      <c r="F23" s="257"/>
      <c r="G23" s="258"/>
      <c r="H23" s="32"/>
    </row>
    <row r="25" spans="1:9" ht="45" x14ac:dyDescent="0.25">
      <c r="A25" s="140" t="s">
        <v>164</v>
      </c>
      <c r="B25" s="249" t="s">
        <v>165</v>
      </c>
      <c r="C25" s="249"/>
      <c r="D25" s="249"/>
      <c r="E25" s="249"/>
      <c r="F25" s="249"/>
      <c r="G25" s="249"/>
    </row>
    <row r="26" spans="1:9" ht="371.25" x14ac:dyDescent="0.2">
      <c r="A26" s="141" t="s">
        <v>212</v>
      </c>
      <c r="B26" s="250" t="s">
        <v>205</v>
      </c>
      <c r="C26" s="251"/>
      <c r="D26" s="251"/>
      <c r="E26" s="251"/>
      <c r="F26" s="251"/>
      <c r="G26" s="252"/>
    </row>
  </sheetData>
  <mergeCells count="11">
    <mergeCell ref="B25:G25"/>
    <mergeCell ref="B26:G26"/>
    <mergeCell ref="A1:G1"/>
    <mergeCell ref="A23:G23"/>
    <mergeCell ref="A4:G4"/>
    <mergeCell ref="C6:F6"/>
    <mergeCell ref="A6:A7"/>
    <mergeCell ref="G6:G7"/>
    <mergeCell ref="A3:B3"/>
    <mergeCell ref="C3:D3"/>
    <mergeCell ref="E3:F3"/>
  </mergeCells>
  <pageMargins left="0.45" right="0.45" top="1.2" bottom="0.5" header="0.3" footer="0.3"/>
  <pageSetup scale="60"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28"/>
  <sheetViews>
    <sheetView showGridLines="0" zoomScale="70" zoomScaleNormal="70" zoomScaleSheetLayoutView="80" workbookViewId="0">
      <selection activeCell="B27" sqref="B27"/>
    </sheetView>
  </sheetViews>
  <sheetFormatPr defaultColWidth="8.7109375" defaultRowHeight="15" x14ac:dyDescent="0.2"/>
  <cols>
    <col min="1" max="1" width="14.7109375" style="13" customWidth="1"/>
    <col min="2" max="2" width="155.5703125" style="30" customWidth="1"/>
    <col min="3" max="3" width="14" style="13" customWidth="1"/>
    <col min="4" max="16384" width="8.7109375" style="13"/>
  </cols>
  <sheetData>
    <row r="1" spans="1:16" s="20" customFormat="1" ht="198" customHeight="1" x14ac:dyDescent="0.2">
      <c r="A1" s="198" t="s">
        <v>160</v>
      </c>
      <c r="B1" s="199"/>
      <c r="C1" s="200"/>
      <c r="D1" s="40"/>
      <c r="E1" s="40"/>
      <c r="F1" s="40"/>
      <c r="G1" s="40"/>
      <c r="H1" s="40"/>
      <c r="I1" s="40"/>
      <c r="J1" s="40"/>
      <c r="K1" s="40"/>
      <c r="L1" s="40"/>
      <c r="M1" s="40"/>
      <c r="N1" s="40"/>
      <c r="O1" s="41"/>
      <c r="P1" s="41"/>
    </row>
    <row r="3" spans="1:16" ht="15.75" x14ac:dyDescent="0.25">
      <c r="A3" s="276" t="str">
        <f>PCMH</f>
        <v>PE #6</v>
      </c>
      <c r="B3" s="277"/>
      <c r="C3" s="75"/>
    </row>
    <row r="4" spans="1:16" ht="15.75" x14ac:dyDescent="0.25">
      <c r="A4" s="126" t="s">
        <v>66</v>
      </c>
      <c r="B4" s="127"/>
      <c r="C4" s="76"/>
    </row>
    <row r="5" spans="1:16" s="46" customFormat="1" x14ac:dyDescent="0.2">
      <c r="A5" s="57" t="s">
        <v>53</v>
      </c>
      <c r="B5" s="58" t="s">
        <v>54</v>
      </c>
      <c r="C5" s="59" t="s">
        <v>55</v>
      </c>
      <c r="D5" s="13"/>
      <c r="E5" s="13"/>
      <c r="F5" s="13"/>
      <c r="G5" s="13"/>
      <c r="H5" s="13"/>
      <c r="I5" s="13"/>
      <c r="J5" s="13"/>
      <c r="K5" s="13"/>
      <c r="L5" s="13"/>
      <c r="M5" s="13"/>
    </row>
    <row r="6" spans="1:16" s="18" customFormat="1" ht="33.6" customHeight="1" x14ac:dyDescent="0.25">
      <c r="A6" s="66" t="s">
        <v>19</v>
      </c>
      <c r="B6" s="66" t="s">
        <v>75</v>
      </c>
      <c r="C6" s="66" t="s">
        <v>76</v>
      </c>
    </row>
    <row r="7" spans="1:16" s="29" customFormat="1" ht="14.25" x14ac:dyDescent="0.2">
      <c r="A7" s="142">
        <v>43636</v>
      </c>
      <c r="B7" s="143" t="s">
        <v>193</v>
      </c>
      <c r="C7" s="144">
        <v>58</v>
      </c>
    </row>
    <row r="8" spans="1:16" s="29" customFormat="1" ht="14.25" x14ac:dyDescent="0.2">
      <c r="A8" s="142">
        <v>43566</v>
      </c>
      <c r="B8" s="143" t="s">
        <v>198</v>
      </c>
      <c r="C8" s="144">
        <v>34</v>
      </c>
    </row>
    <row r="9" spans="1:16" s="29" customFormat="1" ht="14.25" x14ac:dyDescent="0.2">
      <c r="A9" s="142">
        <v>43580</v>
      </c>
      <c r="B9" s="143" t="s">
        <v>199</v>
      </c>
      <c r="C9" s="144">
        <v>34</v>
      </c>
    </row>
    <row r="10" spans="1:16" s="18" customFormat="1" ht="14.25" x14ac:dyDescent="0.2">
      <c r="A10" s="142">
        <v>43594</v>
      </c>
      <c r="B10" s="143" t="s">
        <v>200</v>
      </c>
      <c r="C10" s="144">
        <v>33</v>
      </c>
    </row>
    <row r="11" spans="1:16" s="18" customFormat="1" ht="14.25" x14ac:dyDescent="0.2">
      <c r="A11" s="142">
        <v>43608</v>
      </c>
      <c r="B11" s="143" t="s">
        <v>201</v>
      </c>
      <c r="C11" s="144">
        <v>29</v>
      </c>
    </row>
    <row r="12" spans="1:16" s="85" customFormat="1" ht="14.25" x14ac:dyDescent="0.2">
      <c r="A12" s="142">
        <v>43629</v>
      </c>
      <c r="B12" s="143" t="s">
        <v>202</v>
      </c>
      <c r="C12" s="144">
        <v>27</v>
      </c>
    </row>
    <row r="13" spans="1:16" s="18" customFormat="1" ht="14.25" x14ac:dyDescent="0.2">
      <c r="A13" s="142">
        <v>43643</v>
      </c>
      <c r="B13" s="143" t="s">
        <v>203</v>
      </c>
      <c r="C13" s="144">
        <v>33</v>
      </c>
    </row>
    <row r="14" spans="1:16" s="18" customFormat="1" ht="14.25" x14ac:dyDescent="0.2">
      <c r="A14" s="3"/>
      <c r="B14" s="35"/>
      <c r="C14" s="94"/>
    </row>
    <row r="15" spans="1:16" s="18" customFormat="1" ht="14.25" x14ac:dyDescent="0.2">
      <c r="A15" s="3"/>
      <c r="B15" s="35"/>
      <c r="C15" s="94"/>
    </row>
    <row r="16" spans="1:16" s="18" customFormat="1" ht="14.25" x14ac:dyDescent="0.2">
      <c r="A16" s="3"/>
      <c r="B16" s="35"/>
      <c r="C16" s="94"/>
    </row>
    <row r="17" spans="1:6" s="18" customFormat="1" ht="14.25" x14ac:dyDescent="0.2">
      <c r="A17" s="3"/>
      <c r="B17" s="35"/>
      <c r="C17" s="94"/>
    </row>
    <row r="18" spans="1:6" s="18" customFormat="1" ht="14.25" x14ac:dyDescent="0.2">
      <c r="A18" s="3"/>
      <c r="B18" s="35"/>
      <c r="C18" s="94"/>
    </row>
    <row r="19" spans="1:6" x14ac:dyDescent="0.2">
      <c r="C19" s="18"/>
      <c r="D19" s="18"/>
      <c r="E19" s="18"/>
      <c r="F19" s="18"/>
    </row>
    <row r="20" spans="1:6" x14ac:dyDescent="0.2">
      <c r="A20" s="12" t="s">
        <v>16</v>
      </c>
      <c r="B20" s="25"/>
      <c r="C20" s="18"/>
      <c r="D20" s="18"/>
      <c r="E20" s="18"/>
      <c r="F20" s="18"/>
    </row>
    <row r="21" spans="1:6" ht="73.150000000000006" customHeight="1" x14ac:dyDescent="0.2">
      <c r="A21" s="256"/>
      <c r="B21" s="257"/>
      <c r="C21" s="258"/>
      <c r="D21" s="18"/>
      <c r="E21" s="18"/>
      <c r="F21" s="18"/>
    </row>
    <row r="22" spans="1:6" s="78" customFormat="1" x14ac:dyDescent="0.2">
      <c r="B22" s="30"/>
      <c r="C22" s="85"/>
      <c r="D22" s="85"/>
      <c r="E22" s="85"/>
      <c r="F22" s="85"/>
    </row>
    <row r="23" spans="1:6" x14ac:dyDescent="0.2">
      <c r="C23" s="18"/>
      <c r="D23" s="18"/>
      <c r="E23" s="18"/>
      <c r="F23" s="18"/>
    </row>
    <row r="24" spans="1:6" x14ac:dyDescent="0.2">
      <c r="C24" s="18"/>
      <c r="D24" s="18"/>
      <c r="E24" s="18"/>
      <c r="F24" s="18"/>
    </row>
    <row r="25" spans="1:6" x14ac:dyDescent="0.2">
      <c r="C25" s="18"/>
      <c r="D25" s="18"/>
      <c r="E25" s="18"/>
      <c r="F25" s="18"/>
    </row>
    <row r="26" spans="1:6" x14ac:dyDescent="0.2">
      <c r="C26" s="18"/>
      <c r="D26" s="18"/>
      <c r="E26" s="18"/>
      <c r="F26" s="18"/>
    </row>
    <row r="27" spans="1:6" x14ac:dyDescent="0.2">
      <c r="C27" s="18"/>
      <c r="D27" s="18"/>
      <c r="E27" s="18"/>
      <c r="F27" s="18"/>
    </row>
    <row r="28" spans="1:6" x14ac:dyDescent="0.2">
      <c r="E28" s="18"/>
      <c r="F28" s="18"/>
    </row>
  </sheetData>
  <mergeCells count="3">
    <mergeCell ref="A21:C21"/>
    <mergeCell ref="A1:C1"/>
    <mergeCell ref="A3:B3"/>
  </mergeCells>
  <pageMargins left="0.45" right="0.45" top="1.2" bottom="0.5" header="0.3" footer="0.3"/>
  <pageSetup scale="71" fitToHeight="0" orientation="landscape" r:id="rId1"/>
  <headerFooter scaleWithDoc="0">
    <oddHeader>&amp;LState of Connecticut
Department of Social Services&amp;C&amp;A
&amp;RConfidential
Self-Reported Data</oddHeader>
    <oddFooter xml:space="preserve">&amp;L&amp;G&amp;CPage &amp;P of &amp;N&amp;RCopyright 2018, Mercer, All rights reserved.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PCMH Cover</vt:lpstr>
      <vt:lpstr>Overall Instructions</vt:lpstr>
      <vt:lpstr>Demographics</vt:lpstr>
      <vt:lpstr>Staffing</vt:lpstr>
      <vt:lpstr>Enhanced Care Coordination</vt:lpstr>
      <vt:lpstr>Add-On FQHC Activities</vt:lpstr>
      <vt:lpstr>Community Linkages</vt:lpstr>
      <vt:lpstr>Member Advisory Board</vt:lpstr>
      <vt:lpstr>Training</vt:lpstr>
      <vt:lpstr>NCQA or TJC updates</vt:lpstr>
      <vt:lpstr>Definitions</vt:lpstr>
      <vt:lpstr>PCMH</vt:lpstr>
      <vt:lpstr>'Add-On FQHC Activities'!Print_Area</vt:lpstr>
      <vt:lpstr>'Community Linkages'!Print_Area</vt:lpstr>
      <vt:lpstr>Definitions!Print_Area</vt:lpstr>
      <vt:lpstr>Demographics!Print_Area</vt:lpstr>
      <vt:lpstr>'Enhanced Care Coordination'!Print_Area</vt:lpstr>
      <vt:lpstr>'Member Advisory Board'!Print_Area</vt:lpstr>
      <vt:lpstr>'NCQA or TJC updates'!Print_Area</vt:lpstr>
      <vt:lpstr>'Overall Instructions'!Print_Area</vt:lpstr>
      <vt:lpstr>'PCMH Cover'!Print_Area</vt:lpstr>
      <vt:lpstr>Staffing!Print_Area</vt:lpstr>
      <vt:lpstr>Training!Print_Area</vt:lpstr>
      <vt:lpstr>'Community Linkages'!Print_Titles</vt:lpstr>
      <vt:lpstr>Definitions!Print_Titles</vt:lpstr>
      <vt:lpstr>'Enhanced Care Coordination'!Print_Titles</vt:lpstr>
      <vt:lpstr>'Member Advisory Board'!Print_Titles</vt:lpstr>
      <vt:lpstr>'NCQA or TJC updates'!Print_Titles</vt:lpstr>
      <vt:lpstr>'Overall Instructions'!Print_Titles</vt:lpstr>
      <vt:lpstr>Training!Print_Titles</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jeanie-aspiras</dc:creator>
  <cp:lastModifiedBy>Godburn, Nicole</cp:lastModifiedBy>
  <cp:lastPrinted>2018-06-21T18:43:01Z</cp:lastPrinted>
  <dcterms:created xsi:type="dcterms:W3CDTF">2017-02-26T22:25:48Z</dcterms:created>
  <dcterms:modified xsi:type="dcterms:W3CDTF">2019-09-16T15:09:35Z</dcterms:modified>
</cp:coreProperties>
</file>