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465" windowWidth="16830"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<sst xmlns="http://schemas.openxmlformats.org/spreadsheetml/2006/main" count="461" uniqueCount="299">
  <si>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</si>
  <si>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</si>
  <si>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</si>
  <si>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</si>
  <si>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</si>
  <si>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</si>
  <si>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</si>
  <si>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</si>
  <si>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</si>
  <si>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</si>
  <si>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</si>
  <si>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</si>
  <si>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</si>
  <si>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</si>
  <si>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</si>
  <si>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</si>
  <si>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</si>
  <si>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</si>
  <si>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</si>
  <si>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</si>
  <si>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</si>
  <si>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</si>
  <si>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</si>
  <si>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</si>
  <si>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</si>
  <si>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</si>
  <si>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</si>
  <si>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</si>
  <si>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</si>
  <si>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</si>
  <si>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</si>
  <si>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</si>
  <si>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</si>
  <si>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</si>
  <si>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</si>
  <si>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</si>
  <si>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</si>
  <si>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</si>
  <si>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</si>
  <si>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</si>
  <si>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</si>
  <si>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</si>
  <si>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</si>
  <si>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</si>
  <si>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</si>
  <si>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</si>
  <si>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</si>
  <si>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</si>
  <si>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</si>
  <si>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</si>
  <si>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</si>
  <si>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</si>
  <si>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</si>
  <si>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</si>
  <si>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</si>
  <si>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</si>
  <si>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</si>
  <si>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</si>
  <si>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</si>
  <si>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</si>
  <si>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</si>
  <si>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</si>
  <si>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</si>
  <si>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</si>
  <si>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</si>
  <si>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</si>
  <si>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</si>
  <si>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</si>
  <si>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</si>
  <si>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</si>
  <si>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</si>
  <si>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</si>
  <si>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</si>
  <si>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</si>
  <si>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</si>
  <si>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</si>
  <si>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</si>
  <si>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</si>
  <si>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</si>
  <si>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</si>
  <si>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</si>
  <si>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</si>
  <si>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</si>
  <si>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</si>
  <si>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</si>
  <si>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</si>
  <si>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</si>
  <si>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</si>
  <si>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</si>
  <si>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</si>
  <si>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</si>
  <si>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</si>
  <si>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</si>
  <si>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</si>
  <si>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</si>
  <si>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</si>
  <si>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</si>
  <si>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</si>
  <si>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</si>
  <si>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</si>
  <si>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</si>
  <si>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</si>
  <si>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</si>
  <si>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</si>
  <si>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</si>
  <si>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</si>
  <si>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</si>
  <si>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</si>
  <si>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</si>
  <si>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</si>
  <si>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</si>
  <si>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</si>
  <si>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</si>
  <si>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</si>
  <si>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</si>
  <si>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</si>
  <si>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</si>
  <si>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</si>
  <si>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</si>
  <si>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</si>
  <si>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</si>
  <si>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</si>
  <si>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</si>
  <si>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</si>
  <si>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</si>
  <si>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</si>
  <si>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</si>
  <si>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</si>
  <si>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</si>
  <si>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</si>
  <si>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</si>
  <si>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</si>
  <si>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</si>
  <si>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</si>
  <si>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</si>
  <si>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</si>
  <si>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</si>
  <si>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</si>
  <si>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</si>
  <si>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</si>
  <si>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</si>
  <si>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</si>
  <si>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</si>
  <si>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</si>
  <si>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</si>
  <si>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</si>
  <si>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</si>
  <si>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</si>
  <si>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</si>
  <si>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</si>
  <si>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</si>
  <si>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</si>
  <si>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</si>
  <si>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</si>
  <si>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</si>
  <si>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</si>
  <si>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CTFSN-NE</t>
  </si>
  <si>
    <t>Family Support</t>
  </si>
  <si>
    <t>1:1 parent support</t>
  </si>
  <si>
    <t>Year 2010</t>
  </si>
  <si>
    <t xml:space="preserve">CHN </t>
  </si>
  <si>
    <t>HUSKY ASO</t>
  </si>
  <si>
    <t>Intensive Care Mgmt.</t>
  </si>
  <si>
    <t>2010 or 2011</t>
  </si>
  <si>
    <t>CTFSC</t>
  </si>
  <si>
    <t>Legis.Mandate</t>
  </si>
  <si>
    <t>CHR</t>
  </si>
  <si>
    <t>Child. Ment. Hlth.</t>
  </si>
  <si>
    <t>Children's Beh. Hlth. Incl. weekly home visit.</t>
  </si>
  <si>
    <t>2011?</t>
  </si>
  <si>
    <t xml:space="preserve">EASTCONN </t>
  </si>
  <si>
    <t>Early Child. &amp; B23</t>
  </si>
  <si>
    <t>B23, Home visitation, Public Daycare</t>
  </si>
  <si>
    <t>DCF</t>
  </si>
  <si>
    <t>Child Protect.</t>
  </si>
  <si>
    <t>self-explanatory</t>
  </si>
  <si>
    <t>DDS</t>
  </si>
  <si>
    <t xml:space="preserve">I.D. </t>
  </si>
  <si>
    <t>Putnam Public Schools</t>
  </si>
  <si>
    <t>Public School</t>
  </si>
  <si>
    <t>Special Education Support</t>
  </si>
  <si>
    <t>well-established, but PPT's on 5/4/17 &amp; 5/22/17</t>
  </si>
  <si>
    <t>Wendy's Place</t>
  </si>
  <si>
    <t>Suspected sexual abuse</t>
  </si>
  <si>
    <t xml:space="preserve">Child Protection &amp; Investigation </t>
  </si>
  <si>
    <t>well-established, but utilized 5/9/17.</t>
  </si>
  <si>
    <t>CCMC Neurology</t>
  </si>
  <si>
    <t>Children's hospital</t>
  </si>
  <si>
    <t>Neurology, including evaluations</t>
  </si>
  <si>
    <t>well-established, but used on 5/9/17</t>
  </si>
  <si>
    <t>EASTCONN Head Start</t>
  </si>
  <si>
    <t xml:space="preserve">sponsored Community Partners Breakfast Mtg. </t>
  </si>
  <si>
    <t>Collab. Mtg. on 5/12/17</t>
  </si>
  <si>
    <t>Office of the Child Advocate</t>
  </si>
  <si>
    <t>Children's advocacy</t>
  </si>
  <si>
    <t>same, including DCF oversight</t>
  </si>
  <si>
    <t>well-established, but utilized 5/12/17.</t>
  </si>
  <si>
    <t>Goodyear Early Childhood Ctr.</t>
  </si>
  <si>
    <t>Public Preschool</t>
  </si>
  <si>
    <t>PPT support</t>
  </si>
  <si>
    <t>well-est. but utilized on 5/15/17</t>
  </si>
  <si>
    <t>Killingly Public Schools</t>
  </si>
  <si>
    <t>well-est. but utilized on 5/16/17</t>
  </si>
  <si>
    <t>Natchaug Hospital</t>
  </si>
  <si>
    <t>Inpatient BH</t>
  </si>
  <si>
    <t>Family Support for CYSHCN client Inpatient</t>
  </si>
  <si>
    <t>Eastern Region Collaborative</t>
  </si>
  <si>
    <t xml:space="preserve">CYSHCN </t>
  </si>
  <si>
    <t>Collaboration for service delivery</t>
  </si>
  <si>
    <t>Long-term CYSHCN Grant Manager</t>
  </si>
  <si>
    <t>Sterling Public Schools</t>
  </si>
  <si>
    <t>Long-term, but utilized on 5/23/17</t>
  </si>
  <si>
    <t>Brooklyn Middle School</t>
  </si>
  <si>
    <t>long-term, but utilized on 5/25/17</t>
  </si>
  <si>
    <t>UCONN Center for Excellence in Developmental Disabilities</t>
  </si>
  <si>
    <t xml:space="preserve">CYSHCN Adult Transition </t>
  </si>
  <si>
    <t>Adult Transition Planning</t>
  </si>
  <si>
    <t>utilized on 5/23 &amp; 27/17</t>
  </si>
  <si>
    <t>UCFS Community Network Program</t>
  </si>
  <si>
    <t>DCF funded prog. for "at risk" families</t>
  </si>
  <si>
    <t>Prevention &amp; Education</t>
  </si>
  <si>
    <t>started on 5/12/17</t>
  </si>
  <si>
    <t>PCMH+ Care Coordination Protocol approved</t>
  </si>
  <si>
    <t>Care Coordinator staff functions</t>
  </si>
  <si>
    <t>Performance Indicator tracking grid implemented to monitor performance on outcome measures</t>
  </si>
  <si>
    <t>Jan 2017</t>
  </si>
  <si>
    <t>Cultural Competency Video &amp; Post-Video Quiz (New Employee Orientation)</t>
  </si>
  <si>
    <t>Annual Cutural Competence - HealthStream</t>
  </si>
  <si>
    <t>Feb 2017</t>
  </si>
  <si>
    <t>March 2017</t>
  </si>
  <si>
    <t>Transgender/LGTB Cultural Competence</t>
  </si>
  <si>
    <t>April 2017</t>
  </si>
  <si>
    <t>May 2017</t>
  </si>
  <si>
    <t>June 2017</t>
  </si>
  <si>
    <t>July 2017</t>
  </si>
  <si>
    <t>APRN, PhD, Chief Quality Officer</t>
  </si>
  <si>
    <t>MHA, Chief Operating Officer</t>
  </si>
  <si>
    <t>We currently have 1 Care Coordinator at each of our 4 medical sites, and 1 at each of our 2 BH sites, for a total of 6 CC's. They are overseen by the System of Care Manager.</t>
  </si>
  <si>
    <t>n/a</t>
  </si>
  <si>
    <t>LPN</t>
  </si>
  <si>
    <t>System of Care Mgr for PCMH+ / in transition from Norwich Site Mgr role</t>
  </si>
  <si>
    <t>EastCONN</t>
  </si>
  <si>
    <t xml:space="preserve">Educational Services </t>
  </si>
  <si>
    <t xml:space="preserve">ASD Services </t>
  </si>
  <si>
    <t>PATH (Parent to Parent Family Voices of CT)</t>
  </si>
  <si>
    <t xml:space="preserve">Support, Information, and Resources </t>
  </si>
  <si>
    <t>Hiring of new Care Coordinators</t>
  </si>
  <si>
    <t>Upcoming on-site visit by DSS/Mercer for compliance review</t>
  </si>
  <si>
    <t>-</t>
  </si>
  <si>
    <t>B.A.</t>
  </si>
  <si>
    <t>A.S.</t>
  </si>
  <si>
    <t>B.S.</t>
  </si>
  <si>
    <t>Sept. 28, 2017</t>
  </si>
  <si>
    <t>next meeting date</t>
  </si>
  <si>
    <t>Aug 2017</t>
  </si>
  <si>
    <t xml:space="preserve">Homeless </t>
  </si>
  <si>
    <t xml:space="preserve">Liaison </t>
  </si>
  <si>
    <t>CHARM Medical</t>
  </si>
  <si>
    <t>DME Supplies</t>
  </si>
  <si>
    <t>same</t>
  </si>
  <si>
    <t>Roberts Counseling, LLC</t>
  </si>
  <si>
    <t xml:space="preserve"> therapy</t>
  </si>
  <si>
    <t xml:space="preserve">Daily Bread </t>
  </si>
  <si>
    <t>Interfaith services</t>
  </si>
  <si>
    <t>since 2010</t>
  </si>
  <si>
    <t>BLOOM, LLC</t>
  </si>
  <si>
    <t xml:space="preserve">ABA Autism </t>
  </si>
  <si>
    <t>in-home ABA</t>
  </si>
  <si>
    <t xml:space="preserve">Services </t>
  </si>
  <si>
    <t>Killingly Central School</t>
  </si>
  <si>
    <t>Mead Johnson Nutrition</t>
  </si>
  <si>
    <t xml:space="preserve"> Formula</t>
  </si>
  <si>
    <t>Helping Hands Prog.</t>
  </si>
  <si>
    <t>Social Worker</t>
  </si>
  <si>
    <t>since 2012</t>
  </si>
  <si>
    <t xml:space="preserve">Head Start </t>
  </si>
  <si>
    <t>early childhood</t>
  </si>
  <si>
    <t>Home Visitor Coord.</t>
  </si>
  <si>
    <t>State Dept. of Educ.</t>
  </si>
  <si>
    <t>Bureau of Spec. Ed.</t>
  </si>
  <si>
    <t xml:space="preserve">Education </t>
  </si>
  <si>
    <t>Bureau Consultant</t>
  </si>
  <si>
    <t xml:space="preserve">Mainly Clothes </t>
  </si>
  <si>
    <t xml:space="preserve">Faith-Based </t>
  </si>
  <si>
    <t>Free clothing</t>
  </si>
  <si>
    <t>since 2016</t>
  </si>
  <si>
    <t xml:space="preserve">DCF   </t>
  </si>
  <si>
    <t>Medic.Complex</t>
  </si>
  <si>
    <t>since May 2017</t>
  </si>
  <si>
    <t>Division</t>
  </si>
  <si>
    <t xml:space="preserve">WIC  </t>
  </si>
  <si>
    <t>formula/nutrition</t>
  </si>
  <si>
    <t>assistance</t>
  </si>
  <si>
    <t>BH Care Coord.</t>
  </si>
  <si>
    <t>DSS</t>
  </si>
  <si>
    <t>Social Services</t>
  </si>
  <si>
    <t xml:space="preserve">Nursing </t>
  </si>
  <si>
    <t>Participating Entity #7</t>
  </si>
  <si>
    <t xml:space="preserve">changed definition for "disabled" in May. For the April report, included those patients with certain debilitating conditions. But this seemed arbitrary to us, and in May, we decided to only call patients "disabled" if they indicated they had been deemed disabled by SSI.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</si>
</sst>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49" fontId="2" fillId="2" borderId="8" xfId="0" applyNumberFormat="1" applyFont="1" applyFill="1" applyBorder="1" applyAlignment="1" applyProtection="1">
      <alignment horizontal="center" vertical="top" wrapText="1"/>
      <protection locked="0"/>
    </xf>
    <xf numFmtId="1" fontId="2" fillId="2" borderId="2" xfId="0" applyNumberFormat="1" applyFont="1" applyFill="1" applyBorder="1" applyAlignment="1" applyProtection="1">
      <alignment wrapText="1"/>
      <protection locked="0"/>
    </xf>
    <xf numFmtId="49" fontId="3" fillId="2" borderId="8" xfId="0" applyNumberFormat="1" applyFont="1" applyFill="1" applyBorder="1" applyAlignment="1" applyProtection="1">
      <alignment horizontal="center" wrapText="1"/>
      <protection locked="0"/>
    </xf>
    <xf numFmtId="49" fontId="2" fillId="0" borderId="4" xfId="0" applyNumberFormat="1" applyFont="1" applyFill="1" applyBorder="1" applyAlignment="1" applyProtection="1">
      <alignment horizontal="left" vertical="center" wrapText="1"/>
      <protection locked="0"/>
    </xf>
    <xf numFmtId="1" fontId="2" fillId="0" borderId="1" xfId="0" applyNumberFormat="1" applyFont="1" applyFill="1" applyBorder="1" applyAlignment="1" applyProtection="1">
      <protection locked="0"/>
    </xf>
    <xf numFmtId="0" fontId="2" fillId="0" borderId="1" xfId="0" applyFont="1" applyFill="1" applyBorder="1" applyAlignment="1" applyProtection="1">
      <alignment horizontal="center" vertical="center" wrapText="1"/>
      <protection locked="0"/>
    </xf>
    <xf numFmtId="0" fontId="0" fillId="0" borderId="1" xfId="0" applyBorder="1"/>
    <xf numFmtId="14" fontId="0" fillId="0" borderId="1" xfId="0" applyNumberFormat="1" applyBorder="1"/>
    <xf numFmtId="2" fontId="8" fillId="0" borderId="1" xfId="0" applyNumberFormat="1" applyFont="1" applyBorder="1" applyAlignment="1" applyProtection="1">
      <alignment horizontal="right"/>
      <protection locked="0"/>
    </xf>
    <xf numFmtId="9" fontId="8" fillId="0" borderId="1" xfId="0" applyNumberFormat="1" applyFont="1" applyBorder="1" applyAlignment="1" applyProtection="1">
      <alignment horizontal="right"/>
      <protection locked="0"/>
    </xf>
    <xf numFmtId="0" fontId="8" fillId="0" borderId="1" xfId="0" applyFont="1" applyBorder="1" applyAlignment="1" applyProtection="1">
      <alignment horizontal="right"/>
      <protection locked="0"/>
    </xf>
    <xf numFmtId="14"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1" xfId="0" applyFont="1" applyBorder="1" applyProtection="1">
      <protection locked="0"/>
    </xf>
    <xf numFmtId="17" fontId="0" fillId="0" borderId="1" xfId="0" applyNumberFormat="1" applyBorder="1"/>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96">
        <v>2017</v>
      </c>
    </row>
    <row r="16" spans="3:13" ht="25.5" x14ac:dyDescent="0.35">
      <c r="C16" s="121" t="s">
        <v>297</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15" sqref="A15"/>
    </sheetView>
  </sheetViews>
  <sheetFormatPr defaultColWidth="8.7109375" defaultRowHeight="15" x14ac:dyDescent="0.2"/>
  <cols>
    <col min="1" max="1" width="199.7109375" style="17" customWidth="1"/>
    <col min="2" max="16384" width="8.7109375" style="17"/>
  </cols>
  <sheetData>
    <row r="1" spans="1:14" s="24" customFormat="1" ht="174" customHeight="1" x14ac:dyDescent="0.2">
      <c r="A1" s="124" t="s">
        <v>155</v>
      </c>
      <c r="B1" s="52"/>
      <c r="C1" s="52"/>
      <c r="D1" s="52"/>
      <c r="E1" s="52"/>
      <c r="F1" s="52"/>
      <c r="G1" s="52"/>
      <c r="H1" s="52"/>
      <c r="I1" s="52"/>
      <c r="J1" s="52"/>
      <c r="K1" s="52"/>
      <c r="L1" s="52"/>
      <c r="M1" s="53"/>
      <c r="N1" s="53"/>
    </row>
    <row r="2" spans="1:14" ht="25.9" customHeight="1" x14ac:dyDescent="0.2"/>
    <row r="3" spans="1:14" s="24" customFormat="1" ht="3" customHeight="1" x14ac:dyDescent="0.2">
      <c r="A3" s="182" t="str">
        <f>PCMH</f>
        <v>Participating Entity #7</v>
      </c>
    </row>
    <row r="4" spans="1:14" s="16" customFormat="1" ht="15" customHeight="1" x14ac:dyDescent="0.2">
      <c r="A4" s="182"/>
    </row>
    <row r="5" spans="1:14" s="16" customFormat="1" ht="15" customHeight="1" x14ac:dyDescent="0.2">
      <c r="A5" s="95" t="s">
        <v>132</v>
      </c>
    </row>
    <row r="6" spans="1:14" s="38" customFormat="1" ht="14.25"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72" t="str">
        <f>PCMH</f>
        <v>Participating Entity #7</v>
      </c>
      <c r="B1" s="174"/>
    </row>
    <row r="2" spans="1:2" x14ac:dyDescent="0.2">
      <c r="A2" s="183" t="s">
        <v>26</v>
      </c>
      <c r="B2" s="184"/>
    </row>
    <row r="3" spans="1:2" ht="15.75" x14ac:dyDescent="0.25">
      <c r="A3" s="82" t="s">
        <v>33</v>
      </c>
      <c r="B3" s="83" t="s">
        <v>27</v>
      </c>
    </row>
    <row r="4" spans="1:2" s="32" customFormat="1" ht="22.15" customHeight="1" x14ac:dyDescent="0.2">
      <c r="A4" s="79" t="s">
        <v>124</v>
      </c>
      <c r="B4" s="9" t="s">
        <v>94</v>
      </c>
    </row>
    <row r="5" spans="1:2" s="32" customFormat="1" ht="24" customHeight="1" x14ac:dyDescent="0.2">
      <c r="A5" s="79" t="s">
        <v>125</v>
      </c>
      <c r="B5" s="9" t="s">
        <v>58</v>
      </c>
    </row>
    <row r="6" spans="1:2" s="32" customFormat="1" ht="49.9" customHeight="1" x14ac:dyDescent="0.2">
      <c r="A6" s="80" t="s">
        <v>89</v>
      </c>
      <c r="B6" s="9" t="s">
        <v>143</v>
      </c>
    </row>
    <row r="7" spans="1:2" s="33" customFormat="1" ht="53.45" customHeight="1" x14ac:dyDescent="0.2">
      <c r="A7" s="9" t="s">
        <v>20</v>
      </c>
      <c r="B7" s="45" t="s">
        <v>87</v>
      </c>
    </row>
    <row r="8" spans="1:2" s="22" customFormat="1" ht="24.6" customHeight="1" x14ac:dyDescent="0.2">
      <c r="A8" s="79" t="s">
        <v>43</v>
      </c>
      <c r="B8" s="9" t="s">
        <v>42</v>
      </c>
    </row>
    <row r="9" spans="1:2" s="22" customFormat="1" ht="36" customHeight="1" x14ac:dyDescent="0.2">
      <c r="A9" s="80" t="s">
        <v>126</v>
      </c>
      <c r="B9" s="9" t="s">
        <v>128</v>
      </c>
    </row>
    <row r="10" spans="1:2" s="33" customFormat="1" ht="42.4" customHeight="1" x14ac:dyDescent="0.2">
      <c r="A10" s="9" t="s">
        <v>127</v>
      </c>
      <c r="B10" s="9" t="s">
        <v>30</v>
      </c>
    </row>
    <row r="11" spans="1:2" s="33" customFormat="1" ht="48" customHeight="1" x14ac:dyDescent="0.2">
      <c r="A11" s="9" t="s">
        <v>50</v>
      </c>
      <c r="B11" s="9" t="s">
        <v>144</v>
      </c>
    </row>
    <row r="12" spans="1:2" s="33" customFormat="1" ht="186" customHeight="1" x14ac:dyDescent="0.2">
      <c r="A12" s="9" t="s">
        <v>51</v>
      </c>
      <c r="B12" s="9" t="s">
        <v>145</v>
      </c>
    </row>
    <row r="13" spans="1:2" s="33" customFormat="1" ht="36.6" customHeight="1" x14ac:dyDescent="0.2">
      <c r="A13" s="9" t="s">
        <v>88</v>
      </c>
      <c r="B13" s="9" t="s">
        <v>86</v>
      </c>
    </row>
    <row r="14" spans="1:2" s="22" customFormat="1" ht="71.25" x14ac:dyDescent="0.2">
      <c r="A14" s="79" t="s">
        <v>44</v>
      </c>
      <c r="B14" s="9" t="s">
        <v>56</v>
      </c>
    </row>
    <row r="15" spans="1:2" s="33" customFormat="1" ht="34.15" customHeight="1" x14ac:dyDescent="0.2">
      <c r="A15" s="79" t="s">
        <v>1</v>
      </c>
      <c r="B15" s="9" t="s">
        <v>40</v>
      </c>
    </row>
    <row r="16" spans="1:2" s="33" customFormat="1" ht="50.45" customHeight="1" x14ac:dyDescent="0.2">
      <c r="A16" s="9" t="s">
        <v>28</v>
      </c>
      <c r="B16" s="45" t="s">
        <v>146</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147</v>
      </c>
      <c r="B19" s="45" t="s">
        <v>134</v>
      </c>
    </row>
    <row r="20" spans="1:3" s="33" customFormat="1" ht="25.9" customHeight="1" x14ac:dyDescent="0.2">
      <c r="A20" s="9" t="s">
        <v>54</v>
      </c>
      <c r="B20" s="45" t="s">
        <v>95</v>
      </c>
      <c r="C20" s="32"/>
    </row>
    <row r="21" spans="1:3" s="33" customFormat="1" ht="60.6" customHeight="1" x14ac:dyDescent="0.2">
      <c r="A21" s="9" t="s">
        <v>129</v>
      </c>
      <c r="B21" s="45" t="s">
        <v>148</v>
      </c>
    </row>
    <row r="22" spans="1:3" s="33" customFormat="1" ht="23.45" customHeight="1" x14ac:dyDescent="0.2">
      <c r="A22" s="9" t="s">
        <v>52</v>
      </c>
      <c r="B22" s="45" t="s">
        <v>53</v>
      </c>
    </row>
    <row r="23" spans="1:3" s="33" customFormat="1" ht="69" customHeight="1" x14ac:dyDescent="0.2">
      <c r="A23" s="9" t="s">
        <v>130</v>
      </c>
      <c r="B23" s="45" t="s">
        <v>149</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150</v>
      </c>
    </row>
    <row r="27" spans="1:3" ht="51" customHeight="1" x14ac:dyDescent="0.2">
      <c r="A27" s="120"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8" t="str">
        <f>PCMH</f>
        <v>Participating Entity #7</v>
      </c>
    </row>
    <row r="2" spans="1:2" x14ac:dyDescent="0.2">
      <c r="A2" s="109" t="s">
        <v>59</v>
      </c>
    </row>
    <row r="3" spans="1:2" s="7" customFormat="1" ht="318" customHeight="1" x14ac:dyDescent="0.2">
      <c r="A3" s="107"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44" t="s">
        <v>151</v>
      </c>
      <c r="B1" s="145"/>
      <c r="C1" s="145"/>
      <c r="D1" s="145"/>
      <c r="E1" s="145"/>
      <c r="F1" s="145"/>
      <c r="G1" s="145"/>
      <c r="H1" s="145"/>
      <c r="I1" s="145"/>
      <c r="J1" s="145"/>
      <c r="K1" s="145"/>
      <c r="L1" s="145"/>
      <c r="M1" s="146"/>
    </row>
    <row r="2" spans="1:14" s="24" customFormat="1" x14ac:dyDescent="0.2">
      <c r="A2" s="66"/>
      <c r="B2" s="67"/>
      <c r="C2" s="67"/>
      <c r="D2" s="67"/>
      <c r="E2" s="67"/>
      <c r="F2" s="67"/>
      <c r="G2" s="67"/>
      <c r="H2" s="67"/>
      <c r="I2" s="67"/>
      <c r="J2" s="67"/>
      <c r="K2" s="67"/>
      <c r="L2" s="67"/>
      <c r="M2" s="67"/>
    </row>
    <row r="3" spans="1:14" x14ac:dyDescent="0.2">
      <c r="A3" s="110" t="str">
        <f>PCMH</f>
        <v>Participating Entity #7</v>
      </c>
      <c r="B3" s="111"/>
      <c r="C3" s="111"/>
      <c r="D3" s="111"/>
      <c r="E3" s="111"/>
      <c r="F3" s="111"/>
      <c r="G3" s="111"/>
      <c r="H3" s="111"/>
      <c r="I3" s="111"/>
      <c r="J3" s="111"/>
      <c r="K3" s="111"/>
      <c r="L3" s="111"/>
      <c r="M3" s="112"/>
    </row>
    <row r="4" spans="1:14" x14ac:dyDescent="0.2">
      <c r="A4" s="62" t="s">
        <v>123</v>
      </c>
      <c r="B4" s="63"/>
      <c r="C4" s="63"/>
      <c r="D4" s="63"/>
      <c r="E4" s="63"/>
      <c r="F4" s="63"/>
      <c r="G4" s="63"/>
      <c r="H4" s="63"/>
      <c r="I4" s="63"/>
      <c r="J4" s="63"/>
      <c r="K4" s="63"/>
      <c r="L4" s="63"/>
      <c r="M4" s="78"/>
    </row>
    <row r="5" spans="1:14"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19.149999999999999" customHeight="1" x14ac:dyDescent="0.2">
      <c r="A7" s="42" t="s">
        <v>133</v>
      </c>
      <c r="B7" s="84">
        <v>7465</v>
      </c>
      <c r="C7" s="84">
        <v>7465</v>
      </c>
      <c r="D7" s="84">
        <v>7465</v>
      </c>
      <c r="E7" s="84">
        <v>7465</v>
      </c>
      <c r="F7" s="84">
        <v>7465</v>
      </c>
      <c r="G7" s="84">
        <v>7465</v>
      </c>
      <c r="H7" s="84">
        <v>7465</v>
      </c>
      <c r="I7" s="84">
        <v>7465</v>
      </c>
      <c r="J7" s="84">
        <v>7465</v>
      </c>
      <c r="K7" s="84">
        <v>7465</v>
      </c>
      <c r="L7" s="84">
        <v>7465</v>
      </c>
      <c r="M7" s="122">
        <v>7465</v>
      </c>
      <c r="N7" s="5"/>
    </row>
    <row r="8" spans="1:14" s="19" customFormat="1" ht="13.15" customHeight="1" x14ac:dyDescent="0.2">
      <c r="A8" s="141" t="s">
        <v>98</v>
      </c>
      <c r="B8" s="142"/>
      <c r="C8" s="142"/>
      <c r="D8" s="142"/>
      <c r="E8" s="142"/>
      <c r="F8" s="142"/>
      <c r="G8" s="142"/>
      <c r="H8" s="142"/>
      <c r="I8" s="142"/>
      <c r="J8" s="142"/>
      <c r="K8" s="142"/>
      <c r="L8" s="142"/>
      <c r="M8" s="143"/>
      <c r="N8" s="5"/>
    </row>
    <row r="9" spans="1:14" s="19" customFormat="1" ht="14.25" x14ac:dyDescent="0.2">
      <c r="A9" s="29" t="s">
        <v>46</v>
      </c>
      <c r="B9" s="71"/>
      <c r="C9" s="71"/>
      <c r="D9" s="71"/>
      <c r="E9" s="101">
        <v>0</v>
      </c>
      <c r="F9" s="101">
        <v>2</v>
      </c>
      <c r="G9" s="101">
        <v>14</v>
      </c>
      <c r="H9" s="101">
        <v>16</v>
      </c>
      <c r="I9" s="101">
        <v>16</v>
      </c>
      <c r="J9" s="101"/>
      <c r="K9" s="101"/>
      <c r="L9" s="101"/>
      <c r="M9" s="101"/>
      <c r="N9" s="5"/>
    </row>
    <row r="10" spans="1:14" s="19" customFormat="1" ht="14.25" x14ac:dyDescent="0.2">
      <c r="A10" s="29" t="s">
        <v>38</v>
      </c>
      <c r="B10" s="71"/>
      <c r="C10" s="71"/>
      <c r="D10" s="71"/>
      <c r="E10" s="101">
        <v>233</v>
      </c>
      <c r="F10" s="101">
        <v>672</v>
      </c>
      <c r="G10" s="101">
        <v>591</v>
      </c>
      <c r="H10" s="101">
        <v>679</v>
      </c>
      <c r="I10" s="101">
        <v>532</v>
      </c>
      <c r="J10" s="101"/>
      <c r="K10" s="101"/>
      <c r="L10" s="101"/>
      <c r="M10" s="101"/>
      <c r="N10" s="5"/>
    </row>
    <row r="11" spans="1:14" s="22" customFormat="1" ht="28.5" x14ac:dyDescent="0.2">
      <c r="A11" s="28" t="s">
        <v>39</v>
      </c>
      <c r="B11" s="71"/>
      <c r="C11" s="71"/>
      <c r="D11" s="71"/>
      <c r="E11" s="101">
        <v>9</v>
      </c>
      <c r="F11" s="101">
        <v>8</v>
      </c>
      <c r="G11" s="101">
        <v>8</v>
      </c>
      <c r="H11" s="101">
        <v>8</v>
      </c>
      <c r="I11" s="101">
        <v>6</v>
      </c>
      <c r="J11" s="101"/>
      <c r="K11" s="101"/>
      <c r="L11" s="101"/>
      <c r="M11" s="101"/>
    </row>
    <row r="12" spans="1:14" s="19" customFormat="1" ht="14.25" x14ac:dyDescent="0.2">
      <c r="A12" s="29" t="s">
        <v>36</v>
      </c>
      <c r="B12" s="71"/>
      <c r="C12" s="71"/>
      <c r="D12" s="71"/>
      <c r="E12" s="101">
        <v>2133</v>
      </c>
      <c r="F12" s="101">
        <v>841</v>
      </c>
      <c r="G12" s="101">
        <v>793</v>
      </c>
      <c r="H12" s="101">
        <v>769</v>
      </c>
      <c r="I12" s="101">
        <v>1647</v>
      </c>
      <c r="J12" s="101"/>
      <c r="K12" s="101"/>
      <c r="L12" s="101"/>
      <c r="M12" s="101"/>
      <c r="N12" s="5"/>
    </row>
    <row r="13" spans="1:14" s="19" customFormat="1" ht="28.5" x14ac:dyDescent="0.2">
      <c r="A13" s="29" t="s">
        <v>37</v>
      </c>
      <c r="B13" s="71"/>
      <c r="C13" s="71"/>
      <c r="D13" s="71"/>
      <c r="E13" s="101">
        <v>0</v>
      </c>
      <c r="F13" s="101">
        <v>31</v>
      </c>
      <c r="G13" s="101">
        <v>11</v>
      </c>
      <c r="H13" s="101">
        <v>18</v>
      </c>
      <c r="I13" s="101">
        <v>3</v>
      </c>
      <c r="J13" s="101"/>
      <c r="K13" s="101"/>
      <c r="L13" s="101"/>
      <c r="M13" s="101"/>
      <c r="N13" s="5"/>
    </row>
    <row r="14" spans="1:14" s="19" customFormat="1" ht="13.15" customHeight="1" x14ac:dyDescent="0.2">
      <c r="A14" s="141"/>
      <c r="B14" s="142"/>
      <c r="C14" s="142"/>
      <c r="D14" s="142"/>
      <c r="E14" s="142"/>
      <c r="F14" s="142"/>
      <c r="G14" s="142"/>
      <c r="H14" s="142"/>
      <c r="I14" s="142"/>
      <c r="J14" s="142"/>
      <c r="K14" s="142"/>
      <c r="L14" s="142"/>
      <c r="M14" s="143"/>
      <c r="N14" s="5"/>
    </row>
    <row r="15" spans="1:14" s="19" customFormat="1" ht="14.25" x14ac:dyDescent="0.2">
      <c r="A15" s="29" t="s">
        <v>92</v>
      </c>
      <c r="B15" s="71"/>
      <c r="C15" s="71"/>
      <c r="D15" s="71"/>
      <c r="E15" s="147">
        <v>2</v>
      </c>
      <c r="F15" s="148"/>
      <c r="G15" s="149"/>
      <c r="H15" s="147" t="s">
        <v>248</v>
      </c>
      <c r="I15" s="148"/>
      <c r="J15" s="149"/>
      <c r="K15" s="147"/>
      <c r="L15" s="148"/>
      <c r="M15" s="149"/>
      <c r="N15" s="5"/>
    </row>
    <row r="16" spans="1:14" s="19" customFormat="1" ht="28.5" x14ac:dyDescent="0.2">
      <c r="A16" s="28" t="s">
        <v>93</v>
      </c>
      <c r="B16" s="71"/>
      <c r="C16" s="71"/>
      <c r="D16" s="71"/>
      <c r="E16" s="147">
        <v>0</v>
      </c>
      <c r="F16" s="148"/>
      <c r="G16" s="149"/>
      <c r="H16" s="147" t="s">
        <v>248</v>
      </c>
      <c r="I16" s="148"/>
      <c r="J16" s="149"/>
      <c r="K16" s="147"/>
      <c r="L16" s="148"/>
      <c r="M16" s="149"/>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40" t="s">
        <v>298</v>
      </c>
      <c r="B19" s="140"/>
      <c r="C19" s="140"/>
      <c r="D19" s="140"/>
      <c r="E19" s="140"/>
      <c r="F19" s="140"/>
      <c r="G19" s="140"/>
      <c r="H19" s="140"/>
      <c r="I19" s="140"/>
      <c r="J19" s="140"/>
      <c r="K19" s="140"/>
      <c r="L19" s="140"/>
      <c r="M19" s="140"/>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0" zoomScaleNormal="80" zoomScaleSheetLayoutView="50" workbookViewId="0">
      <selection activeCell="B30" sqref="B30"/>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3" width="8.7109375" style="17"/>
    <col min="14" max="16" width="0" style="17" hidden="1" customWidth="1"/>
    <col min="17" max="16384" width="8.7109375" style="17"/>
  </cols>
  <sheetData>
    <row r="1" spans="1:12" ht="200.65" customHeight="1" x14ac:dyDescent="0.2">
      <c r="A1" s="144" t="s">
        <v>136</v>
      </c>
      <c r="B1" s="151"/>
      <c r="C1" s="151"/>
      <c r="D1" s="151"/>
      <c r="E1" s="151"/>
      <c r="F1" s="151"/>
      <c r="G1" s="151"/>
      <c r="H1" s="151"/>
      <c r="I1" s="151"/>
      <c r="J1" s="152"/>
    </row>
    <row r="2" spans="1:12" s="16" customFormat="1" ht="15.6" customHeight="1" x14ac:dyDescent="0.2">
      <c r="A2" s="10"/>
      <c r="B2" s="10"/>
      <c r="C2" s="55"/>
      <c r="D2" s="56"/>
      <c r="E2" s="10"/>
      <c r="F2" s="10"/>
      <c r="G2" s="57"/>
      <c r="H2" s="57"/>
      <c r="I2" s="57"/>
      <c r="J2" s="58"/>
      <c r="K2" s="39"/>
      <c r="L2" s="39"/>
    </row>
    <row r="3" spans="1:12" x14ac:dyDescent="0.2">
      <c r="A3" s="110" t="str">
        <f>PCMH</f>
        <v>Participating Entity #7</v>
      </c>
      <c r="B3" s="111"/>
      <c r="C3" s="111"/>
      <c r="D3" s="111"/>
      <c r="E3" s="111"/>
      <c r="F3" s="112"/>
      <c r="G3" s="49"/>
      <c r="H3" s="49"/>
      <c r="I3" s="49"/>
      <c r="J3" s="49"/>
    </row>
    <row r="4" spans="1:12" x14ac:dyDescent="0.2">
      <c r="A4" s="62" t="s">
        <v>61</v>
      </c>
      <c r="B4" s="63"/>
      <c r="C4" s="63"/>
      <c r="D4" s="63"/>
      <c r="E4" s="155"/>
      <c r="F4" s="156"/>
      <c r="G4" s="49"/>
      <c r="H4" s="49"/>
      <c r="I4" s="49"/>
      <c r="J4" s="49"/>
    </row>
    <row r="5" spans="1:12" s="59" customFormat="1" ht="12.75" x14ac:dyDescent="0.2">
      <c r="A5" s="61" t="s">
        <v>66</v>
      </c>
      <c r="B5" s="61" t="s">
        <v>67</v>
      </c>
      <c r="C5" s="61" t="s">
        <v>68</v>
      </c>
      <c r="D5" s="61" t="s">
        <v>69</v>
      </c>
      <c r="E5" s="157" t="s">
        <v>70</v>
      </c>
      <c r="F5" s="158"/>
      <c r="G5" s="49"/>
      <c r="H5" s="49"/>
      <c r="I5" s="49"/>
      <c r="J5" s="49"/>
    </row>
    <row r="6" spans="1:12" s="49" customFormat="1" ht="64.5" x14ac:dyDescent="0.25">
      <c r="A6" s="60" t="s">
        <v>35</v>
      </c>
      <c r="B6" s="93" t="s">
        <v>62</v>
      </c>
      <c r="C6" s="93" t="s">
        <v>114</v>
      </c>
      <c r="D6" s="93" t="s">
        <v>113</v>
      </c>
      <c r="E6" s="153" t="s">
        <v>115</v>
      </c>
      <c r="F6" s="153"/>
    </row>
    <row r="7" spans="1:12" s="19" customFormat="1" ht="14.25" x14ac:dyDescent="0.2">
      <c r="A7" s="12"/>
      <c r="B7" s="12" t="s">
        <v>63</v>
      </c>
      <c r="C7" s="99">
        <v>1</v>
      </c>
      <c r="D7" s="100">
        <v>0.13</v>
      </c>
      <c r="E7" s="154" t="s">
        <v>235</v>
      </c>
      <c r="F7" s="154"/>
    </row>
    <row r="8" spans="1:12" s="19" customFormat="1" ht="14.25" x14ac:dyDescent="0.2">
      <c r="A8" s="12"/>
      <c r="B8" s="12" t="s">
        <v>64</v>
      </c>
      <c r="C8" s="99">
        <v>1</v>
      </c>
      <c r="D8" s="100">
        <v>0.25</v>
      </c>
      <c r="E8" s="154" t="s">
        <v>236</v>
      </c>
      <c r="F8" s="154"/>
    </row>
    <row r="9" spans="1:12" s="22" customFormat="1" ht="14.25" x14ac:dyDescent="0.2">
      <c r="A9" s="12"/>
      <c r="B9" s="12"/>
      <c r="C9" s="99"/>
      <c r="D9" s="100"/>
      <c r="E9" s="154"/>
      <c r="F9" s="154"/>
    </row>
    <row r="10" spans="1:12" s="22" customFormat="1" ht="14.25" x14ac:dyDescent="0.2">
      <c r="A10" s="10"/>
      <c r="B10" s="10"/>
      <c r="C10" s="55"/>
      <c r="D10" s="56"/>
      <c r="E10" s="70"/>
      <c r="F10" s="70"/>
    </row>
    <row r="11" spans="1:12" s="16" customFormat="1" ht="35.65" customHeight="1" x14ac:dyDescent="0.2">
      <c r="A11" s="144" t="s">
        <v>137</v>
      </c>
      <c r="B11" s="151"/>
      <c r="C11" s="151"/>
      <c r="D11" s="151"/>
      <c r="E11" s="151"/>
      <c r="F11" s="151"/>
      <c r="G11" s="151"/>
      <c r="H11" s="151"/>
      <c r="I11" s="151"/>
      <c r="J11" s="152"/>
    </row>
    <row r="12" spans="1:12" s="16" customFormat="1" ht="15.6" customHeight="1" x14ac:dyDescent="0.2">
      <c r="A12" s="10"/>
      <c r="B12" s="10"/>
      <c r="C12" s="55"/>
      <c r="D12" s="56"/>
      <c r="E12" s="10"/>
      <c r="F12" s="10"/>
      <c r="G12" s="57"/>
      <c r="H12" s="57"/>
      <c r="I12" s="57"/>
      <c r="J12" s="58"/>
      <c r="K12" s="39"/>
      <c r="L12" s="39"/>
    </row>
    <row r="13" spans="1:12" s="16" customFormat="1" ht="17.100000000000001" customHeight="1" x14ac:dyDescent="0.2">
      <c r="A13" s="62" t="s">
        <v>65</v>
      </c>
      <c r="B13" s="63"/>
      <c r="C13" s="63"/>
      <c r="D13" s="63"/>
      <c r="E13" s="63"/>
      <c r="F13" s="63"/>
      <c r="G13" s="63"/>
      <c r="H13" s="63"/>
      <c r="I13" s="63"/>
      <c r="J13" s="78"/>
      <c r="K13" s="39"/>
      <c r="L13" s="39"/>
    </row>
    <row r="14" spans="1:12" ht="87.6" customHeight="1" x14ac:dyDescent="0.2">
      <c r="A14" s="140" t="s">
        <v>237</v>
      </c>
      <c r="B14" s="140"/>
      <c r="C14" s="140"/>
      <c r="D14" s="140"/>
      <c r="E14" s="140"/>
      <c r="F14" s="140"/>
      <c r="G14" s="140"/>
      <c r="H14" s="140"/>
      <c r="I14" s="140"/>
      <c r="J14" s="140"/>
    </row>
    <row r="15" spans="1:12" s="16" customFormat="1" ht="15.6" customHeight="1" x14ac:dyDescent="0.2">
      <c r="A15" s="10"/>
      <c r="B15" s="10"/>
      <c r="C15" s="55"/>
      <c r="D15" s="56"/>
      <c r="E15" s="10"/>
      <c r="F15" s="10"/>
      <c r="G15" s="57"/>
      <c r="H15" s="57"/>
      <c r="I15" s="57"/>
      <c r="J15" s="58"/>
      <c r="K15" s="39"/>
      <c r="L15" s="39"/>
    </row>
    <row r="16" spans="1:12" ht="381.6" customHeight="1" x14ac:dyDescent="0.2">
      <c r="A16" s="144" t="s">
        <v>152</v>
      </c>
      <c r="B16" s="151"/>
      <c r="C16" s="151"/>
      <c r="D16" s="151"/>
      <c r="E16" s="151"/>
      <c r="F16" s="151"/>
      <c r="G16" s="151"/>
      <c r="H16" s="151"/>
      <c r="I16" s="151"/>
      <c r="J16" s="152"/>
    </row>
    <row r="17" spans="1:10" s="24" customFormat="1" x14ac:dyDescent="0.2">
      <c r="A17" s="66"/>
      <c r="B17" s="66"/>
      <c r="C17" s="66"/>
      <c r="D17" s="66"/>
      <c r="E17" s="66"/>
      <c r="F17" s="66"/>
      <c r="G17" s="66"/>
      <c r="H17" s="66"/>
      <c r="I17" s="66"/>
      <c r="J17" s="66"/>
    </row>
    <row r="18" spans="1:10" ht="30" customHeight="1" x14ac:dyDescent="0.2">
      <c r="A18" s="110" t="str">
        <f>PCMH</f>
        <v>Participating Entity #7</v>
      </c>
      <c r="B18" s="111"/>
      <c r="C18" s="111"/>
      <c r="D18" s="111"/>
      <c r="E18" s="111"/>
      <c r="F18" s="111"/>
      <c r="G18" s="111"/>
      <c r="H18" s="111"/>
      <c r="I18" s="111"/>
      <c r="J18" s="112"/>
    </row>
    <row r="19" spans="1:10" s="59" customFormat="1" x14ac:dyDescent="0.2">
      <c r="A19" s="62" t="s">
        <v>0</v>
      </c>
      <c r="B19" s="63"/>
      <c r="C19" s="63"/>
      <c r="D19" s="63"/>
      <c r="E19" s="63"/>
      <c r="F19" s="63"/>
      <c r="G19" s="63"/>
      <c r="H19" s="63"/>
      <c r="I19" s="63"/>
      <c r="J19" s="78"/>
    </row>
    <row r="20" spans="1:10" s="49" customFormat="1" ht="12.75" x14ac:dyDescent="0.2">
      <c r="A20" s="69" t="s">
        <v>66</v>
      </c>
      <c r="B20" s="69" t="s">
        <v>67</v>
      </c>
      <c r="C20" s="69" t="s">
        <v>68</v>
      </c>
      <c r="D20" s="69" t="s">
        <v>69</v>
      </c>
      <c r="E20" s="69" t="s">
        <v>70</v>
      </c>
      <c r="F20" s="69" t="s">
        <v>71</v>
      </c>
      <c r="G20" s="69" t="s">
        <v>72</v>
      </c>
      <c r="H20" s="69" t="s">
        <v>73</v>
      </c>
      <c r="I20" s="69" t="s">
        <v>74</v>
      </c>
      <c r="J20" s="69" t="s">
        <v>75</v>
      </c>
    </row>
    <row r="21" spans="1:10" s="19" customFormat="1" ht="90" x14ac:dyDescent="0.25">
      <c r="A21" s="60" t="s">
        <v>35</v>
      </c>
      <c r="B21" s="60" t="s">
        <v>114</v>
      </c>
      <c r="C21" s="60" t="s">
        <v>116</v>
      </c>
      <c r="D21" s="60" t="s">
        <v>117</v>
      </c>
      <c r="E21" s="60" t="s">
        <v>118</v>
      </c>
      <c r="F21" s="60" t="s">
        <v>119</v>
      </c>
      <c r="G21" s="60" t="s">
        <v>115</v>
      </c>
      <c r="H21" s="60" t="s">
        <v>120</v>
      </c>
      <c r="I21" s="60" t="s">
        <v>121</v>
      </c>
      <c r="J21" s="60" t="s">
        <v>122</v>
      </c>
    </row>
    <row r="22" spans="1:10" s="19" customFormat="1" ht="57" x14ac:dyDescent="0.2">
      <c r="A22" s="42"/>
      <c r="B22" s="50">
        <v>1</v>
      </c>
      <c r="C22" s="43">
        <v>0.5</v>
      </c>
      <c r="D22" s="12">
        <v>6</v>
      </c>
      <c r="E22" s="13">
        <v>42884</v>
      </c>
      <c r="F22" s="13" t="s">
        <v>238</v>
      </c>
      <c r="G22" s="97" t="s">
        <v>239</v>
      </c>
      <c r="H22" s="51">
        <v>20</v>
      </c>
      <c r="I22" s="51">
        <v>20</v>
      </c>
      <c r="J22" s="13" t="s">
        <v>240</v>
      </c>
    </row>
    <row r="23" spans="1:10" s="19" customFormat="1" ht="14.25" x14ac:dyDescent="0.2">
      <c r="A23" s="42"/>
      <c r="B23" s="50">
        <v>1</v>
      </c>
      <c r="C23" s="43">
        <v>1</v>
      </c>
      <c r="D23" s="12">
        <v>1</v>
      </c>
      <c r="E23" s="13">
        <v>42926</v>
      </c>
      <c r="F23" s="13" t="s">
        <v>238</v>
      </c>
      <c r="G23" s="97" t="s">
        <v>249</v>
      </c>
      <c r="H23" s="51">
        <v>5</v>
      </c>
      <c r="I23" s="51">
        <v>0</v>
      </c>
      <c r="J23" s="13" t="s">
        <v>238</v>
      </c>
    </row>
    <row r="24" spans="1:10" s="22" customFormat="1" ht="14.25" x14ac:dyDescent="0.2">
      <c r="A24" s="42"/>
      <c r="B24" s="50">
        <v>1</v>
      </c>
      <c r="C24" s="43">
        <v>1</v>
      </c>
      <c r="D24" s="12">
        <v>1</v>
      </c>
      <c r="E24" s="13">
        <v>42947</v>
      </c>
      <c r="F24" s="13" t="s">
        <v>238</v>
      </c>
      <c r="G24" s="97" t="s">
        <v>249</v>
      </c>
      <c r="H24" s="51">
        <v>0</v>
      </c>
      <c r="I24" s="51">
        <v>0</v>
      </c>
      <c r="J24" s="13" t="s">
        <v>238</v>
      </c>
    </row>
    <row r="25" spans="1:10" x14ac:dyDescent="0.2">
      <c r="A25" s="42"/>
      <c r="B25" s="50">
        <v>1</v>
      </c>
      <c r="C25" s="43">
        <v>1</v>
      </c>
      <c r="D25" s="12">
        <v>1</v>
      </c>
      <c r="E25" s="13">
        <v>42947</v>
      </c>
      <c r="F25" s="13" t="s">
        <v>238</v>
      </c>
      <c r="G25" s="97" t="s">
        <v>249</v>
      </c>
      <c r="H25" s="51">
        <v>3</v>
      </c>
      <c r="I25" s="51">
        <v>0</v>
      </c>
      <c r="J25" s="13" t="s">
        <v>238</v>
      </c>
    </row>
    <row r="26" spans="1:10" x14ac:dyDescent="0.2">
      <c r="B26" s="133">
        <v>1</v>
      </c>
      <c r="C26" s="134">
        <v>1</v>
      </c>
      <c r="D26" s="135">
        <v>1</v>
      </c>
      <c r="E26" s="136">
        <v>42940</v>
      </c>
      <c r="F26" s="137" t="s">
        <v>238</v>
      </c>
      <c r="G26" s="138"/>
      <c r="H26" s="138">
        <v>0</v>
      </c>
      <c r="I26" s="138">
        <v>0</v>
      </c>
      <c r="J26" s="138" t="s">
        <v>238</v>
      </c>
    </row>
    <row r="27" spans="1:10" s="59" customFormat="1" x14ac:dyDescent="0.2">
      <c r="A27" s="62" t="s">
        <v>60</v>
      </c>
      <c r="B27" s="63"/>
      <c r="C27" s="63"/>
      <c r="D27" s="63"/>
      <c r="E27" s="63"/>
      <c r="F27" s="63"/>
      <c r="G27" s="63"/>
      <c r="H27" s="63"/>
      <c r="I27" s="63"/>
      <c r="J27" s="78"/>
    </row>
    <row r="28" spans="1:10" s="49" customFormat="1" ht="12.75" x14ac:dyDescent="0.2">
      <c r="A28" s="61" t="s">
        <v>66</v>
      </c>
      <c r="B28" s="61" t="s">
        <v>67</v>
      </c>
      <c r="C28" s="61" t="s">
        <v>68</v>
      </c>
      <c r="D28" s="61" t="s">
        <v>69</v>
      </c>
      <c r="E28" s="61" t="s">
        <v>70</v>
      </c>
      <c r="F28" s="61" t="s">
        <v>71</v>
      </c>
      <c r="G28" s="61" t="s">
        <v>72</v>
      </c>
      <c r="H28" s="61" t="s">
        <v>73</v>
      </c>
      <c r="I28" s="61" t="s">
        <v>74</v>
      </c>
      <c r="J28" s="61" t="s">
        <v>75</v>
      </c>
    </row>
    <row r="29" spans="1:10" s="19" customFormat="1" ht="90" x14ac:dyDescent="0.25">
      <c r="A29" s="60" t="s">
        <v>35</v>
      </c>
      <c r="B29" s="60" t="s">
        <v>114</v>
      </c>
      <c r="C29" s="60" t="s">
        <v>116</v>
      </c>
      <c r="D29" s="60" t="s">
        <v>117</v>
      </c>
      <c r="E29" s="60" t="s">
        <v>118</v>
      </c>
      <c r="F29" s="60" t="s">
        <v>119</v>
      </c>
      <c r="G29" s="60" t="s">
        <v>115</v>
      </c>
      <c r="H29" s="60" t="s">
        <v>120</v>
      </c>
      <c r="I29" s="60" t="s">
        <v>121</v>
      </c>
      <c r="J29" s="60" t="s">
        <v>122</v>
      </c>
    </row>
    <row r="30" spans="1:10" s="19" customFormat="1" ht="14.25" x14ac:dyDescent="0.2">
      <c r="A30" s="42"/>
      <c r="B30" s="50">
        <v>1</v>
      </c>
      <c r="C30" s="43">
        <v>1</v>
      </c>
      <c r="D30" s="12">
        <v>1</v>
      </c>
      <c r="E30" s="13">
        <v>42926</v>
      </c>
      <c r="F30" s="13" t="s">
        <v>238</v>
      </c>
      <c r="G30" s="13" t="s">
        <v>250</v>
      </c>
      <c r="H30" s="98">
        <v>3</v>
      </c>
      <c r="I30" s="98">
        <v>3</v>
      </c>
      <c r="J30" s="13" t="s">
        <v>238</v>
      </c>
    </row>
    <row r="31" spans="1:10" s="22" customFormat="1" ht="14.25" x14ac:dyDescent="0.2">
      <c r="A31" s="42"/>
      <c r="B31" s="50">
        <v>1</v>
      </c>
      <c r="C31" s="43">
        <v>1</v>
      </c>
      <c r="D31" s="12">
        <v>1</v>
      </c>
      <c r="E31" s="13">
        <v>42961</v>
      </c>
      <c r="F31" s="13" t="s">
        <v>238</v>
      </c>
      <c r="G31" s="13" t="s">
        <v>251</v>
      </c>
      <c r="H31" s="98">
        <v>3.5</v>
      </c>
      <c r="I31" s="98">
        <v>3.5</v>
      </c>
      <c r="J31" s="13" t="s">
        <v>238</v>
      </c>
    </row>
    <row r="32" spans="1:10" s="22" customFormat="1" ht="14.25" x14ac:dyDescent="0.2">
      <c r="A32" s="42"/>
      <c r="B32" s="50"/>
      <c r="C32" s="43"/>
      <c r="D32" s="12"/>
      <c r="E32" s="13"/>
      <c r="F32" s="13"/>
      <c r="G32" s="13"/>
      <c r="H32" s="98"/>
      <c r="I32" s="98"/>
      <c r="J32" s="13"/>
    </row>
    <row r="33" spans="1:10" s="22" customFormat="1" ht="14.25" x14ac:dyDescent="0.2">
      <c r="A33" s="10"/>
      <c r="B33" s="10"/>
      <c r="C33" s="55"/>
      <c r="D33" s="56"/>
      <c r="E33" s="10"/>
      <c r="F33" s="10"/>
      <c r="G33" s="57"/>
      <c r="H33" s="57"/>
      <c r="I33" s="57"/>
      <c r="J33" s="58"/>
    </row>
    <row r="34" spans="1:10" x14ac:dyDescent="0.2">
      <c r="A34" s="16" t="s">
        <v>19</v>
      </c>
      <c r="B34" s="31"/>
      <c r="C34" s="31"/>
      <c r="D34" s="31"/>
      <c r="E34" s="31"/>
      <c r="F34" s="31"/>
      <c r="G34" s="31"/>
      <c r="H34" s="16"/>
      <c r="I34" s="16"/>
      <c r="J34" s="16"/>
    </row>
    <row r="35" spans="1:10" ht="87.6" customHeight="1" x14ac:dyDescent="0.2">
      <c r="A35" s="140"/>
      <c r="B35" s="140"/>
      <c r="C35" s="140"/>
      <c r="D35" s="140"/>
      <c r="E35" s="140"/>
      <c r="F35" s="140"/>
      <c r="G35" s="140"/>
      <c r="H35" s="140"/>
      <c r="I35" s="140"/>
      <c r="J35" s="140"/>
    </row>
    <row r="36" spans="1:10" ht="68.650000000000006" customHeight="1" x14ac:dyDescent="0.2">
      <c r="B36" s="26"/>
      <c r="C36" s="26"/>
      <c r="D36" s="26"/>
      <c r="E36" s="26"/>
      <c r="F36" s="26"/>
    </row>
    <row r="37" spans="1:10" x14ac:dyDescent="0.2">
      <c r="C37" s="150"/>
      <c r="D37" s="150"/>
      <c r="E37" s="150"/>
      <c r="F37" s="150"/>
      <c r="G37" s="150"/>
      <c r="H37" s="150"/>
    </row>
    <row r="38" spans="1:10" x14ac:dyDescent="0.2">
      <c r="C38" s="150"/>
      <c r="D38" s="150"/>
      <c r="E38" s="150"/>
      <c r="F38" s="150"/>
      <c r="G38" s="150"/>
      <c r="H38" s="150"/>
    </row>
    <row r="40" spans="1:10" x14ac:dyDescent="0.2">
      <c r="C40" s="150"/>
      <c r="D40" s="150"/>
      <c r="E40" s="150"/>
      <c r="F40" s="150"/>
      <c r="G40" s="150"/>
      <c r="H40" s="150"/>
    </row>
  </sheetData>
  <mergeCells count="14">
    <mergeCell ref="A1:J1"/>
    <mergeCell ref="E5:F5"/>
    <mergeCell ref="C37:H37"/>
    <mergeCell ref="C38:H38"/>
    <mergeCell ref="C40:H40"/>
    <mergeCell ref="A14:J14"/>
    <mergeCell ref="A35:J35"/>
    <mergeCell ref="A16:J16"/>
    <mergeCell ref="A11:J11"/>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I10" sqref="I10"/>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84.45" customHeight="1" x14ac:dyDescent="0.2">
      <c r="A1" s="165" t="s">
        <v>154</v>
      </c>
      <c r="B1" s="165"/>
      <c r="C1" s="165"/>
      <c r="D1" s="165"/>
      <c r="E1" s="165"/>
      <c r="F1" s="165"/>
      <c r="G1" s="165"/>
      <c r="H1" s="165"/>
      <c r="I1" s="165"/>
      <c r="J1" s="165"/>
      <c r="K1" s="165"/>
      <c r="L1" s="165"/>
      <c r="M1" s="165"/>
      <c r="N1" s="165"/>
      <c r="O1" s="49"/>
      <c r="P1" s="49"/>
      <c r="Q1" s="17"/>
      <c r="R1" s="17"/>
      <c r="S1" s="17"/>
      <c r="T1" s="17"/>
      <c r="U1" s="17"/>
      <c r="V1" s="17"/>
      <c r="W1" s="17"/>
      <c r="X1" s="17"/>
      <c r="Y1" s="17"/>
      <c r="Z1" s="17"/>
      <c r="AA1" s="17"/>
    </row>
    <row r="3" spans="1:27" x14ac:dyDescent="0.2">
      <c r="A3" s="110" t="str">
        <f>PCMH</f>
        <v>Participating Entity #7</v>
      </c>
      <c r="B3" s="111"/>
      <c r="C3" s="111"/>
      <c r="D3" s="111"/>
      <c r="E3" s="111"/>
      <c r="F3" s="111"/>
      <c r="G3" s="111"/>
      <c r="H3" s="111"/>
      <c r="I3" s="111"/>
      <c r="J3" s="111"/>
      <c r="K3" s="111"/>
      <c r="L3" s="111"/>
      <c r="M3" s="111"/>
      <c r="N3" s="112"/>
    </row>
    <row r="4" spans="1:27" x14ac:dyDescent="0.2">
      <c r="A4" s="62" t="s">
        <v>4</v>
      </c>
      <c r="B4" s="63"/>
      <c r="C4" s="63"/>
      <c r="D4" s="63"/>
      <c r="E4" s="63"/>
      <c r="F4" s="63"/>
      <c r="G4" s="63"/>
      <c r="H4" s="63"/>
      <c r="I4" s="63"/>
      <c r="J4" s="63"/>
      <c r="K4" s="63"/>
      <c r="L4" s="63"/>
      <c r="M4" s="63"/>
      <c r="N4" s="78"/>
    </row>
    <row r="5" spans="1:27"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7465</v>
      </c>
      <c r="C7" s="14">
        <f>Demographics!C7</f>
        <v>7465</v>
      </c>
      <c r="D7" s="14">
        <f>Demographics!D7</f>
        <v>7465</v>
      </c>
      <c r="E7" s="14">
        <f>Demographics!E7</f>
        <v>7465</v>
      </c>
      <c r="F7" s="14">
        <f>Demographics!F7</f>
        <v>7465</v>
      </c>
      <c r="G7" s="14">
        <f>Demographics!G7</f>
        <v>7465</v>
      </c>
      <c r="H7" s="14">
        <f>Demographics!H7</f>
        <v>7465</v>
      </c>
      <c r="I7" s="14">
        <f>Demographics!I7</f>
        <v>7465</v>
      </c>
      <c r="J7" s="14">
        <f>Demographics!J7</f>
        <v>7465</v>
      </c>
      <c r="K7" s="14">
        <f>Demographics!K7</f>
        <v>7465</v>
      </c>
      <c r="L7" s="14">
        <f>Demographics!L7</f>
        <v>7465</v>
      </c>
      <c r="M7" s="14">
        <f>Demographics!M7</f>
        <v>7465</v>
      </c>
      <c r="N7" s="85">
        <f>M7</f>
        <v>7465</v>
      </c>
      <c r="O7" s="5"/>
      <c r="P7" s="18"/>
      <c r="Q7" s="18"/>
      <c r="R7" s="18"/>
      <c r="S7" s="18"/>
      <c r="T7" s="18"/>
      <c r="U7" s="18"/>
      <c r="V7" s="18"/>
      <c r="W7" s="18"/>
      <c r="X7" s="18"/>
      <c r="Y7" s="18"/>
      <c r="Z7" s="18"/>
      <c r="AA7" s="18"/>
    </row>
    <row r="8" spans="1:27" s="19" customFormat="1" ht="15.4" customHeight="1" x14ac:dyDescent="0.2">
      <c r="A8" s="141" t="s">
        <v>100</v>
      </c>
      <c r="B8" s="142"/>
      <c r="C8" s="142"/>
      <c r="D8" s="142"/>
      <c r="E8" s="142"/>
      <c r="F8" s="142"/>
      <c r="G8" s="142"/>
      <c r="H8" s="142"/>
      <c r="I8" s="142"/>
      <c r="J8" s="142"/>
      <c r="K8" s="142"/>
      <c r="L8" s="142"/>
      <c r="M8" s="142"/>
      <c r="N8" s="143"/>
    </row>
    <row r="9" spans="1:27" s="19" customFormat="1" ht="20.65" customHeight="1" x14ac:dyDescent="0.2">
      <c r="A9" s="88" t="s">
        <v>80</v>
      </c>
      <c r="B9" s="72"/>
      <c r="C9" s="72"/>
      <c r="D9" s="72"/>
      <c r="E9" s="102">
        <v>5</v>
      </c>
      <c r="F9" s="102">
        <v>51</v>
      </c>
      <c r="G9" s="102">
        <v>31</v>
      </c>
      <c r="H9" s="102">
        <v>117</v>
      </c>
      <c r="I9" s="102">
        <v>167</v>
      </c>
      <c r="J9" s="102"/>
      <c r="K9" s="102"/>
      <c r="L9" s="102"/>
      <c r="M9" s="102"/>
      <c r="N9" s="103"/>
      <c r="O9" s="5"/>
      <c r="P9" s="18"/>
      <c r="Q9" s="18"/>
      <c r="R9" s="18"/>
      <c r="S9" s="18"/>
      <c r="T9" s="18"/>
      <c r="U9" s="18"/>
      <c r="V9" s="18"/>
      <c r="W9" s="18"/>
      <c r="X9" s="18"/>
      <c r="Y9" s="18"/>
      <c r="Z9" s="18"/>
      <c r="AA9" s="18"/>
    </row>
    <row r="10" spans="1:27" s="19" customFormat="1" ht="20.65" customHeight="1" x14ac:dyDescent="0.2">
      <c r="A10" s="88" t="s">
        <v>153</v>
      </c>
      <c r="B10" s="72"/>
      <c r="C10" s="72"/>
      <c r="D10" s="72"/>
      <c r="E10" s="102">
        <v>0</v>
      </c>
      <c r="F10" s="102">
        <v>0</v>
      </c>
      <c r="G10" s="102">
        <v>1</v>
      </c>
      <c r="H10" s="102">
        <v>0</v>
      </c>
      <c r="I10" s="102">
        <v>16</v>
      </c>
      <c r="J10" s="102"/>
      <c r="K10" s="102"/>
      <c r="L10" s="102"/>
      <c r="M10" s="102"/>
      <c r="N10" s="103"/>
      <c r="O10" s="5"/>
      <c r="P10" s="18"/>
      <c r="Q10" s="18"/>
      <c r="R10" s="18"/>
      <c r="S10" s="18"/>
      <c r="T10" s="18"/>
      <c r="U10" s="18"/>
      <c r="V10" s="18"/>
      <c r="W10" s="18"/>
      <c r="X10" s="18"/>
      <c r="Y10" s="18"/>
      <c r="Z10" s="18"/>
      <c r="AA10" s="18"/>
    </row>
    <row r="11" spans="1:27" s="19" customFormat="1" ht="15.4" customHeight="1" x14ac:dyDescent="0.2">
      <c r="A11" s="141" t="s">
        <v>99</v>
      </c>
      <c r="B11" s="142"/>
      <c r="C11" s="142"/>
      <c r="D11" s="142"/>
      <c r="E11" s="142"/>
      <c r="F11" s="142"/>
      <c r="G11" s="142"/>
      <c r="H11" s="142"/>
      <c r="I11" s="142"/>
      <c r="J11" s="142"/>
      <c r="K11" s="142"/>
      <c r="L11" s="142"/>
      <c r="M11" s="142"/>
      <c r="N11" s="143"/>
    </row>
    <row r="12" spans="1:27" s="19" customFormat="1" ht="19.5" customHeight="1" x14ac:dyDescent="0.2">
      <c r="A12" s="88" t="s">
        <v>41</v>
      </c>
      <c r="B12" s="159"/>
      <c r="C12" s="160"/>
      <c r="D12" s="161"/>
      <c r="E12" s="162">
        <v>3480</v>
      </c>
      <c r="F12" s="163"/>
      <c r="G12" s="164"/>
      <c r="H12" s="162" t="s">
        <v>248</v>
      </c>
      <c r="I12" s="163"/>
      <c r="J12" s="164"/>
      <c r="K12" s="162"/>
      <c r="L12" s="163"/>
      <c r="M12" s="164"/>
      <c r="N12" s="103"/>
      <c r="O12" s="5"/>
      <c r="P12" s="46"/>
      <c r="Q12" s="18"/>
      <c r="R12" s="18"/>
      <c r="S12" s="18"/>
      <c r="T12" s="18"/>
      <c r="U12" s="18"/>
      <c r="V12" s="18"/>
      <c r="W12" s="18"/>
      <c r="X12" s="18"/>
      <c r="Y12" s="18"/>
      <c r="Z12" s="18"/>
      <c r="AA12" s="18"/>
    </row>
    <row r="13" spans="1:27" s="22" customFormat="1" ht="28.9" customHeight="1" x14ac:dyDescent="0.2">
      <c r="A13" s="89" t="s">
        <v>81</v>
      </c>
      <c r="B13" s="159"/>
      <c r="C13" s="160"/>
      <c r="D13" s="161"/>
      <c r="E13" s="162">
        <v>7</v>
      </c>
      <c r="F13" s="163"/>
      <c r="G13" s="164"/>
      <c r="H13" s="162" t="s">
        <v>248</v>
      </c>
      <c r="I13" s="163"/>
      <c r="J13" s="164"/>
      <c r="K13" s="162"/>
      <c r="L13" s="163"/>
      <c r="M13" s="164"/>
      <c r="N13" s="103"/>
      <c r="O13" s="21"/>
      <c r="P13" s="21"/>
      <c r="Q13" s="21"/>
      <c r="R13" s="21"/>
      <c r="S13" s="21"/>
      <c r="T13" s="21"/>
      <c r="U13" s="21"/>
      <c r="V13" s="21"/>
      <c r="W13" s="21"/>
      <c r="X13" s="21"/>
      <c r="Y13" s="21"/>
      <c r="Z13" s="21"/>
      <c r="AA13" s="21"/>
    </row>
    <row r="14" spans="1:27" s="19" customFormat="1" ht="22.15" customHeight="1" x14ac:dyDescent="0.2">
      <c r="A14" s="88" t="s">
        <v>138</v>
      </c>
      <c r="B14" s="159"/>
      <c r="C14" s="160"/>
      <c r="D14" s="161"/>
      <c r="E14" s="162">
        <v>0</v>
      </c>
      <c r="F14" s="163"/>
      <c r="G14" s="164"/>
      <c r="H14" s="162" t="s">
        <v>248</v>
      </c>
      <c r="I14" s="163"/>
      <c r="J14" s="164"/>
      <c r="K14" s="162"/>
      <c r="L14" s="163"/>
      <c r="M14" s="164"/>
      <c r="N14" s="103"/>
      <c r="O14" s="5"/>
      <c r="P14" s="18"/>
      <c r="Q14" s="18"/>
      <c r="R14" s="18"/>
      <c r="S14" s="18"/>
      <c r="T14" s="18"/>
      <c r="U14" s="18"/>
      <c r="V14" s="18"/>
      <c r="W14" s="18"/>
      <c r="X14" s="18"/>
      <c r="Y14" s="18"/>
      <c r="Z14" s="18"/>
      <c r="AA14" s="18"/>
    </row>
    <row r="15" spans="1:27" s="19" customFormat="1" ht="22.15" customHeight="1" x14ac:dyDescent="0.2">
      <c r="A15" s="89" t="s">
        <v>83</v>
      </c>
      <c r="B15" s="159"/>
      <c r="C15" s="160"/>
      <c r="D15" s="161"/>
      <c r="E15" s="162">
        <v>0</v>
      </c>
      <c r="F15" s="163"/>
      <c r="G15" s="164"/>
      <c r="H15" s="162" t="s">
        <v>248</v>
      </c>
      <c r="I15" s="163"/>
      <c r="J15" s="164"/>
      <c r="K15" s="162"/>
      <c r="L15" s="163"/>
      <c r="M15" s="164"/>
      <c r="N15" s="103"/>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66"/>
      <c r="B18" s="167"/>
      <c r="C18" s="167"/>
      <c r="D18" s="167"/>
      <c r="E18" s="167"/>
      <c r="F18" s="167"/>
      <c r="G18" s="167"/>
      <c r="H18" s="167"/>
      <c r="I18" s="167"/>
      <c r="J18" s="167"/>
      <c r="K18" s="167"/>
      <c r="L18" s="167"/>
      <c r="M18" s="167"/>
      <c r="N18" s="168"/>
    </row>
  </sheetData>
  <sortState ref="A9:A16">
    <sortCondition ref="A16"/>
  </sortState>
  <mergeCells count="20">
    <mergeCell ref="B15:D15"/>
    <mergeCell ref="E15:G15"/>
    <mergeCell ref="H15:J15"/>
    <mergeCell ref="K15:M15"/>
    <mergeCell ref="A18:N18"/>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1" sqref="A11:N11"/>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44" t="s">
        <v>139</v>
      </c>
      <c r="B1" s="151"/>
      <c r="C1" s="151"/>
      <c r="D1" s="151"/>
      <c r="E1" s="151"/>
      <c r="F1" s="151"/>
      <c r="G1" s="151"/>
      <c r="H1" s="151"/>
      <c r="I1" s="151"/>
      <c r="J1" s="151"/>
      <c r="K1" s="151"/>
      <c r="L1" s="151"/>
      <c r="M1" s="151"/>
      <c r="N1" s="152"/>
      <c r="O1" s="49"/>
      <c r="P1" s="22"/>
      <c r="Q1" s="17"/>
      <c r="R1" s="17"/>
      <c r="S1" s="17"/>
      <c r="T1" s="17"/>
      <c r="U1" s="17"/>
      <c r="V1" s="17"/>
      <c r="W1" s="17"/>
      <c r="X1" s="17"/>
      <c r="Y1" s="17"/>
      <c r="Z1" s="17"/>
      <c r="AA1" s="17"/>
      <c r="AB1" s="17"/>
      <c r="AC1" s="17"/>
      <c r="AD1" s="17"/>
      <c r="AE1" s="17"/>
      <c r="AF1" s="17"/>
      <c r="AG1" s="17"/>
    </row>
    <row r="3" spans="1:33" x14ac:dyDescent="0.2">
      <c r="A3" s="113" t="str">
        <f>PCMH</f>
        <v>Participating Entity #7</v>
      </c>
      <c r="B3" s="111"/>
      <c r="C3" s="111"/>
      <c r="D3" s="111"/>
      <c r="E3" s="111"/>
      <c r="F3" s="111"/>
      <c r="G3" s="111"/>
      <c r="H3" s="111"/>
      <c r="I3" s="111"/>
      <c r="J3" s="111"/>
      <c r="K3" s="111"/>
      <c r="L3" s="111"/>
      <c r="M3" s="111"/>
      <c r="N3" s="112"/>
    </row>
    <row r="4" spans="1:33" x14ac:dyDescent="0.2">
      <c r="A4" s="62" t="s">
        <v>23</v>
      </c>
      <c r="B4" s="63"/>
      <c r="C4" s="63"/>
      <c r="D4" s="63"/>
      <c r="E4" s="63"/>
      <c r="F4" s="63"/>
      <c r="G4" s="63"/>
      <c r="H4" s="63"/>
      <c r="I4" s="63"/>
      <c r="J4" s="63"/>
      <c r="K4" s="63"/>
      <c r="L4" s="63"/>
      <c r="M4" s="63"/>
      <c r="N4" s="78"/>
    </row>
    <row r="5" spans="1:33"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81"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7" customFormat="1" ht="23.65" customHeight="1" x14ac:dyDescent="0.2">
      <c r="A7" s="12" t="str">
        <f>Demographics!A7</f>
        <v>Number of PCMH+ assigned members (as of January 1, 2017)</v>
      </c>
      <c r="B7" s="15">
        <f>Demographics!B7</f>
        <v>7465</v>
      </c>
      <c r="C7" s="15">
        <f>Demographics!C7</f>
        <v>7465</v>
      </c>
      <c r="D7" s="15">
        <f>Demographics!D7</f>
        <v>7465</v>
      </c>
      <c r="E7" s="15">
        <f>Demographics!E7</f>
        <v>7465</v>
      </c>
      <c r="F7" s="15">
        <f>Demographics!F7</f>
        <v>7465</v>
      </c>
      <c r="G7" s="15">
        <f>Demographics!G7</f>
        <v>7465</v>
      </c>
      <c r="H7" s="15">
        <f>Demographics!H7</f>
        <v>7465</v>
      </c>
      <c r="I7" s="15">
        <f>Demographics!I7</f>
        <v>7465</v>
      </c>
      <c r="J7" s="15">
        <f>Demographics!J7</f>
        <v>7465</v>
      </c>
      <c r="K7" s="15">
        <f>Demographics!K7</f>
        <v>7465</v>
      </c>
      <c r="L7" s="15">
        <f>Demographics!L7</f>
        <v>7465</v>
      </c>
      <c r="M7" s="15">
        <f>Demographics!M7</f>
        <v>7465</v>
      </c>
      <c r="N7" s="86">
        <f>M7</f>
        <v>7465</v>
      </c>
      <c r="O7" s="5"/>
      <c r="P7" s="5"/>
      <c r="Q7" s="5"/>
      <c r="R7" s="5"/>
      <c r="S7" s="5"/>
      <c r="T7" s="5"/>
      <c r="U7" s="5"/>
      <c r="V7" s="5"/>
      <c r="W7" s="5"/>
      <c r="X7" s="5"/>
      <c r="Y7" s="5"/>
      <c r="Z7" s="5"/>
      <c r="AA7" s="5"/>
      <c r="AB7" s="5"/>
      <c r="AC7" s="5"/>
      <c r="AD7" s="5"/>
      <c r="AE7" s="5"/>
      <c r="AF7" s="5"/>
      <c r="AG7" s="5"/>
    </row>
    <row r="8" spans="1:33" s="87" customFormat="1" ht="13.15" customHeight="1" x14ac:dyDescent="0.2">
      <c r="A8" s="141" t="s">
        <v>101</v>
      </c>
      <c r="B8" s="142"/>
      <c r="C8" s="142"/>
      <c r="D8" s="142"/>
      <c r="E8" s="142"/>
      <c r="F8" s="142"/>
      <c r="G8" s="142"/>
      <c r="H8" s="142"/>
      <c r="I8" s="142"/>
      <c r="J8" s="142"/>
      <c r="K8" s="142"/>
      <c r="L8" s="142"/>
      <c r="M8" s="142"/>
      <c r="N8" s="143"/>
      <c r="O8" s="5"/>
      <c r="P8" s="5"/>
      <c r="Q8" s="5"/>
      <c r="R8" s="5"/>
      <c r="S8" s="5"/>
      <c r="T8" s="5"/>
      <c r="U8" s="5"/>
      <c r="V8" s="5"/>
      <c r="W8" s="5"/>
      <c r="X8" s="5"/>
      <c r="Y8" s="5"/>
      <c r="Z8" s="5"/>
      <c r="AA8" s="5"/>
      <c r="AB8" s="5"/>
      <c r="AC8" s="5"/>
      <c r="AD8" s="5"/>
      <c r="AE8" s="5"/>
      <c r="AF8" s="5"/>
      <c r="AG8" s="5"/>
    </row>
    <row r="9" spans="1:33" s="87" customFormat="1" ht="26.65" customHeight="1" x14ac:dyDescent="0.2">
      <c r="A9" s="89" t="s">
        <v>24</v>
      </c>
      <c r="B9" s="72"/>
      <c r="C9" s="72"/>
      <c r="D9" s="72"/>
      <c r="E9" s="102">
        <v>2</v>
      </c>
      <c r="F9" s="102">
        <v>2</v>
      </c>
      <c r="G9" s="102">
        <v>3</v>
      </c>
      <c r="H9" s="102">
        <v>2</v>
      </c>
      <c r="I9" s="102">
        <v>1</v>
      </c>
      <c r="J9" s="102"/>
      <c r="K9" s="102"/>
      <c r="L9" s="102"/>
      <c r="M9" s="102"/>
      <c r="N9" s="103"/>
      <c r="O9" s="5"/>
      <c r="P9" s="5"/>
      <c r="Q9" s="5"/>
      <c r="R9" s="5"/>
      <c r="S9" s="5"/>
      <c r="T9" s="5"/>
      <c r="U9" s="5"/>
      <c r="V9" s="5"/>
      <c r="W9" s="5"/>
      <c r="X9" s="5"/>
      <c r="Y9" s="5"/>
      <c r="Z9" s="5"/>
      <c r="AA9" s="5"/>
      <c r="AB9" s="5"/>
      <c r="AC9" s="5"/>
      <c r="AD9" s="5"/>
      <c r="AE9" s="5"/>
      <c r="AF9" s="5"/>
      <c r="AG9" s="5"/>
    </row>
    <row r="10" spans="1:33" s="87" customFormat="1" ht="34.5" customHeight="1" x14ac:dyDescent="0.2">
      <c r="A10" s="90" t="s">
        <v>45</v>
      </c>
      <c r="B10" s="72"/>
      <c r="C10" s="72"/>
      <c r="D10" s="72"/>
      <c r="E10" s="102">
        <v>2</v>
      </c>
      <c r="F10" s="102">
        <v>2</v>
      </c>
      <c r="G10" s="102">
        <v>3</v>
      </c>
      <c r="H10" s="102">
        <v>2</v>
      </c>
      <c r="I10" s="102">
        <v>1</v>
      </c>
      <c r="J10" s="102"/>
      <c r="K10" s="102"/>
      <c r="L10" s="102"/>
      <c r="M10" s="102"/>
      <c r="N10" s="103"/>
      <c r="O10" s="5"/>
      <c r="P10" s="5"/>
      <c r="Q10" s="5"/>
      <c r="R10" s="5"/>
      <c r="S10" s="5"/>
      <c r="T10" s="5"/>
      <c r="U10" s="5"/>
      <c r="V10" s="5"/>
      <c r="W10" s="5"/>
      <c r="X10" s="5"/>
      <c r="Y10" s="5"/>
      <c r="Z10" s="5"/>
      <c r="AA10" s="5"/>
      <c r="AB10" s="5"/>
      <c r="AC10" s="5"/>
      <c r="AD10" s="5"/>
      <c r="AE10" s="5"/>
      <c r="AF10" s="5"/>
      <c r="AG10" s="5"/>
    </row>
    <row r="11" spans="1:33" s="87" customFormat="1" ht="13.15" customHeight="1" x14ac:dyDescent="0.2">
      <c r="A11" s="141" t="s">
        <v>102</v>
      </c>
      <c r="B11" s="142"/>
      <c r="C11" s="142"/>
      <c r="D11" s="142"/>
      <c r="E11" s="142"/>
      <c r="F11" s="142"/>
      <c r="G11" s="142"/>
      <c r="H11" s="142"/>
      <c r="I11" s="142"/>
      <c r="J11" s="142"/>
      <c r="K11" s="142"/>
      <c r="L11" s="142"/>
      <c r="M11" s="142"/>
      <c r="N11" s="143"/>
      <c r="O11" s="5"/>
      <c r="P11" s="5"/>
      <c r="Q11" s="5"/>
      <c r="R11" s="5"/>
      <c r="S11" s="5"/>
      <c r="T11" s="5"/>
      <c r="U11" s="5"/>
      <c r="V11" s="5"/>
      <c r="W11" s="5"/>
      <c r="X11" s="5"/>
      <c r="Y11" s="5"/>
      <c r="Z11" s="5"/>
      <c r="AA11" s="5"/>
      <c r="AB11" s="5"/>
      <c r="AC11" s="5"/>
      <c r="AD11" s="5"/>
      <c r="AE11" s="5"/>
      <c r="AF11" s="5"/>
      <c r="AG11" s="5"/>
    </row>
    <row r="12" spans="1:33" s="87" customFormat="1" ht="33" customHeight="1" x14ac:dyDescent="0.2">
      <c r="A12" s="41" t="s">
        <v>84</v>
      </c>
      <c r="B12" s="159"/>
      <c r="C12" s="160"/>
      <c r="D12" s="161"/>
      <c r="E12" s="162">
        <v>0</v>
      </c>
      <c r="F12" s="163"/>
      <c r="G12" s="164"/>
      <c r="H12" s="162" t="s">
        <v>248</v>
      </c>
      <c r="I12" s="163"/>
      <c r="J12" s="164"/>
      <c r="K12" s="162"/>
      <c r="L12" s="163"/>
      <c r="M12" s="164"/>
      <c r="N12" s="103"/>
      <c r="O12" s="5"/>
      <c r="P12" s="5"/>
      <c r="Q12" s="5"/>
      <c r="R12" s="5"/>
      <c r="S12" s="5"/>
      <c r="T12" s="5"/>
      <c r="U12" s="5"/>
      <c r="V12" s="5"/>
      <c r="W12" s="5"/>
      <c r="X12" s="5"/>
      <c r="Y12" s="5"/>
      <c r="Z12" s="5"/>
      <c r="AA12" s="5"/>
      <c r="AB12" s="5"/>
      <c r="AC12" s="5"/>
      <c r="AD12" s="5"/>
      <c r="AE12" s="5"/>
      <c r="AF12" s="5"/>
      <c r="AG12" s="5"/>
    </row>
    <row r="13" spans="1:33" s="92" customFormat="1" ht="33" customHeight="1" x14ac:dyDescent="0.2">
      <c r="A13" s="90" t="s">
        <v>85</v>
      </c>
      <c r="B13" s="159"/>
      <c r="C13" s="160"/>
      <c r="D13" s="161"/>
      <c r="E13" s="162">
        <v>2</v>
      </c>
      <c r="F13" s="163"/>
      <c r="G13" s="164"/>
      <c r="H13" s="162" t="s">
        <v>248</v>
      </c>
      <c r="I13" s="163"/>
      <c r="J13" s="164"/>
      <c r="K13" s="162"/>
      <c r="L13" s="163"/>
      <c r="M13" s="164"/>
      <c r="N13" s="103"/>
      <c r="O13" s="91"/>
      <c r="P13" s="91"/>
      <c r="Q13" s="91"/>
      <c r="R13" s="91"/>
      <c r="S13" s="91"/>
      <c r="T13" s="91"/>
      <c r="U13" s="91"/>
      <c r="V13" s="91"/>
      <c r="W13" s="91"/>
      <c r="X13" s="91"/>
      <c r="Y13" s="91"/>
      <c r="Z13" s="91"/>
      <c r="AA13" s="91"/>
      <c r="AB13" s="91"/>
      <c r="AC13" s="91"/>
      <c r="AD13" s="91"/>
      <c r="AE13" s="91"/>
      <c r="AF13" s="91"/>
      <c r="AG13" s="91"/>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69"/>
      <c r="B16" s="170"/>
      <c r="C16" s="170"/>
      <c r="D16" s="170"/>
      <c r="E16" s="170"/>
      <c r="F16" s="170"/>
      <c r="G16" s="170"/>
      <c r="H16" s="170"/>
      <c r="I16" s="170"/>
      <c r="J16" s="170"/>
      <c r="K16" s="170"/>
      <c r="L16" s="170"/>
      <c r="M16" s="170"/>
      <c r="N16" s="171"/>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zoomScale="80" zoomScaleNormal="80" zoomScaleSheetLayoutView="80" workbookViewId="0">
      <selection activeCell="A3" sqref="A3"/>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44" t="s">
        <v>140</v>
      </c>
      <c r="B1" s="151"/>
      <c r="C1" s="151"/>
      <c r="D1" s="151"/>
      <c r="E1" s="152"/>
      <c r="F1" s="23"/>
      <c r="G1" s="24"/>
      <c r="H1" s="68"/>
      <c r="I1" s="68"/>
    </row>
    <row r="2" spans="1:11" s="25" customFormat="1" x14ac:dyDescent="0.2">
      <c r="A2" s="65"/>
      <c r="B2" s="74"/>
      <c r="C2" s="74"/>
      <c r="D2" s="74"/>
      <c r="E2" s="74"/>
      <c r="F2" s="23"/>
      <c r="G2" s="24"/>
      <c r="H2" s="68"/>
      <c r="I2" s="68"/>
    </row>
    <row r="3" spans="1:11" x14ac:dyDescent="0.2">
      <c r="A3" s="110" t="str">
        <f>PCMH</f>
        <v>Participating Entity #7</v>
      </c>
      <c r="B3" s="111"/>
      <c r="C3" s="111"/>
      <c r="D3" s="111"/>
      <c r="E3" s="112"/>
      <c r="F3" s="23"/>
    </row>
    <row r="4" spans="1:11" x14ac:dyDescent="0.2">
      <c r="A4" s="62" t="s">
        <v>21</v>
      </c>
      <c r="B4" s="63"/>
      <c r="C4" s="63"/>
      <c r="D4" s="63"/>
      <c r="E4" s="78"/>
      <c r="F4" s="23"/>
    </row>
    <row r="5" spans="1:11" s="59" customFormat="1" ht="14.25" x14ac:dyDescent="0.2">
      <c r="A5" s="61" t="s">
        <v>66</v>
      </c>
      <c r="B5" s="61" t="s">
        <v>67</v>
      </c>
      <c r="C5" s="61" t="s">
        <v>68</v>
      </c>
      <c r="D5" s="61" t="s">
        <v>69</v>
      </c>
      <c r="E5" s="61" t="s">
        <v>70</v>
      </c>
      <c r="F5" s="23"/>
    </row>
    <row r="6" spans="1:11" s="27" customFormat="1" ht="45" x14ac:dyDescent="0.25">
      <c r="A6" s="60" t="s">
        <v>34</v>
      </c>
      <c r="B6" s="60" t="s">
        <v>109</v>
      </c>
      <c r="C6" s="60" t="s">
        <v>110</v>
      </c>
      <c r="D6" s="60" t="s">
        <v>111</v>
      </c>
      <c r="E6" s="60" t="s">
        <v>112</v>
      </c>
      <c r="F6" s="23"/>
    </row>
    <row r="7" spans="1:11" s="19" customFormat="1" ht="14.25" x14ac:dyDescent="0.2">
      <c r="A7" s="73" t="s">
        <v>156</v>
      </c>
      <c r="B7" s="73" t="s">
        <v>157</v>
      </c>
      <c r="C7" s="73" t="s">
        <v>158</v>
      </c>
      <c r="D7" s="73"/>
      <c r="E7" s="104" t="s">
        <v>159</v>
      </c>
      <c r="F7" s="23"/>
      <c r="G7" s="18"/>
      <c r="H7" s="18"/>
      <c r="I7" s="18"/>
      <c r="J7" s="18"/>
      <c r="K7" s="18"/>
    </row>
    <row r="8" spans="1:11" s="40" customFormat="1" ht="14.25" x14ac:dyDescent="0.2">
      <c r="A8" s="12" t="s">
        <v>160</v>
      </c>
      <c r="B8" s="12" t="s">
        <v>161</v>
      </c>
      <c r="C8" s="12" t="s">
        <v>162</v>
      </c>
      <c r="D8" s="12"/>
      <c r="E8" s="13" t="s">
        <v>163</v>
      </c>
      <c r="F8" s="23"/>
      <c r="G8" s="10"/>
      <c r="H8" s="10"/>
      <c r="I8" s="10"/>
      <c r="J8" s="10"/>
      <c r="K8" s="10"/>
    </row>
    <row r="9" spans="1:11" s="40" customFormat="1" ht="14.25" x14ac:dyDescent="0.2">
      <c r="A9" s="12" t="s">
        <v>164</v>
      </c>
      <c r="B9" s="12" t="s">
        <v>165</v>
      </c>
      <c r="C9" s="12" t="s">
        <v>157</v>
      </c>
      <c r="D9" s="12"/>
      <c r="E9" s="13">
        <v>2010</v>
      </c>
      <c r="F9" s="23"/>
      <c r="G9" s="10"/>
      <c r="H9" s="10"/>
      <c r="I9" s="10"/>
      <c r="J9" s="10"/>
      <c r="K9" s="10"/>
    </row>
    <row r="10" spans="1:11" s="40" customFormat="1" ht="14.25" x14ac:dyDescent="0.2">
      <c r="A10" s="12" t="s">
        <v>166</v>
      </c>
      <c r="B10" s="12" t="s">
        <v>167</v>
      </c>
      <c r="C10" s="12" t="s">
        <v>168</v>
      </c>
      <c r="D10" s="12"/>
      <c r="E10" s="13" t="s">
        <v>169</v>
      </c>
      <c r="F10" s="23"/>
      <c r="G10" s="10"/>
      <c r="H10" s="10"/>
      <c r="I10" s="10"/>
      <c r="J10" s="10"/>
      <c r="K10" s="10"/>
    </row>
    <row r="11" spans="1:11" s="40" customFormat="1" ht="14.25" x14ac:dyDescent="0.2">
      <c r="A11" s="12" t="s">
        <v>170</v>
      </c>
      <c r="B11" s="12" t="s">
        <v>171</v>
      </c>
      <c r="C11" s="12" t="s">
        <v>172</v>
      </c>
      <c r="D11" s="12"/>
      <c r="E11" s="13">
        <v>2010</v>
      </c>
      <c r="F11" s="23"/>
      <c r="G11" s="10"/>
      <c r="H11" s="10"/>
      <c r="I11" s="10"/>
      <c r="J11" s="10"/>
      <c r="K11" s="10"/>
    </row>
    <row r="12" spans="1:11" s="40" customFormat="1" ht="14.25" x14ac:dyDescent="0.2">
      <c r="A12" s="12" t="s">
        <v>173</v>
      </c>
      <c r="B12" s="12" t="s">
        <v>174</v>
      </c>
      <c r="C12" s="12" t="s">
        <v>175</v>
      </c>
      <c r="D12" s="12"/>
      <c r="E12" s="13"/>
      <c r="F12" s="23"/>
      <c r="G12" s="10"/>
      <c r="H12" s="10"/>
      <c r="I12" s="10"/>
      <c r="J12" s="10"/>
      <c r="K12" s="10"/>
    </row>
    <row r="13" spans="1:11" s="40" customFormat="1" ht="14.25" x14ac:dyDescent="0.2">
      <c r="A13" s="12" t="s">
        <v>176</v>
      </c>
      <c r="B13" s="12" t="s">
        <v>177</v>
      </c>
      <c r="C13" s="12" t="s">
        <v>157</v>
      </c>
      <c r="D13" s="12"/>
      <c r="E13" s="13">
        <v>2010</v>
      </c>
      <c r="F13" s="23"/>
      <c r="G13" s="10"/>
      <c r="H13" s="10"/>
      <c r="I13" s="10"/>
      <c r="J13" s="10"/>
      <c r="K13" s="10"/>
    </row>
    <row r="14" spans="1:11" s="40" customFormat="1" ht="71.25" x14ac:dyDescent="0.2">
      <c r="A14" s="12" t="s">
        <v>178</v>
      </c>
      <c r="B14" s="12" t="s">
        <v>179</v>
      </c>
      <c r="C14" s="12" t="s">
        <v>180</v>
      </c>
      <c r="D14" s="12"/>
      <c r="E14" s="13" t="s">
        <v>181</v>
      </c>
      <c r="F14" s="23"/>
      <c r="G14" s="10"/>
      <c r="H14" s="10"/>
      <c r="I14" s="10"/>
      <c r="J14" s="10"/>
      <c r="K14" s="10"/>
    </row>
    <row r="15" spans="1:11" s="40" customFormat="1" ht="57" x14ac:dyDescent="0.2">
      <c r="A15" s="12" t="s">
        <v>182</v>
      </c>
      <c r="B15" s="12" t="s">
        <v>183</v>
      </c>
      <c r="C15" s="12" t="s">
        <v>184</v>
      </c>
      <c r="D15" s="12"/>
      <c r="E15" s="13" t="s">
        <v>185</v>
      </c>
      <c r="F15" s="23"/>
      <c r="G15" s="10"/>
      <c r="H15" s="10"/>
      <c r="I15" s="10"/>
      <c r="J15" s="10"/>
      <c r="K15" s="10"/>
    </row>
    <row r="16" spans="1:11" s="40" customFormat="1" ht="57" x14ac:dyDescent="0.2">
      <c r="A16" s="12" t="s">
        <v>186</v>
      </c>
      <c r="B16" s="12" t="s">
        <v>187</v>
      </c>
      <c r="C16" s="12" t="s">
        <v>188</v>
      </c>
      <c r="D16" s="12"/>
      <c r="E16" s="13" t="s">
        <v>189</v>
      </c>
      <c r="F16" s="23"/>
      <c r="G16" s="10"/>
      <c r="H16" s="10"/>
      <c r="I16" s="10"/>
      <c r="J16" s="10"/>
      <c r="K16" s="10"/>
    </row>
    <row r="17" spans="1:11" s="40" customFormat="1" ht="28.5" x14ac:dyDescent="0.2">
      <c r="A17" s="12" t="s">
        <v>190</v>
      </c>
      <c r="B17" s="12" t="s">
        <v>171</v>
      </c>
      <c r="C17" s="12" t="s">
        <v>191</v>
      </c>
      <c r="D17" s="12"/>
      <c r="E17" s="13" t="s">
        <v>192</v>
      </c>
      <c r="F17" s="23"/>
      <c r="G17" s="10"/>
      <c r="H17" s="10"/>
      <c r="I17" s="10"/>
      <c r="J17" s="10"/>
      <c r="K17" s="10"/>
    </row>
    <row r="18" spans="1:11" s="40" customFormat="1" ht="57" x14ac:dyDescent="0.2">
      <c r="A18" s="12" t="s">
        <v>193</v>
      </c>
      <c r="B18" s="12" t="s">
        <v>194</v>
      </c>
      <c r="C18" s="12" t="s">
        <v>195</v>
      </c>
      <c r="D18" s="12"/>
      <c r="E18" s="13" t="s">
        <v>196</v>
      </c>
      <c r="F18" s="23"/>
      <c r="G18" s="10"/>
      <c r="H18" s="10"/>
      <c r="I18" s="10"/>
      <c r="J18" s="10"/>
      <c r="K18" s="10"/>
    </row>
    <row r="19" spans="1:11" s="40" customFormat="1" ht="42.75" x14ac:dyDescent="0.2">
      <c r="A19" s="12" t="s">
        <v>197</v>
      </c>
      <c r="B19" s="123" t="s">
        <v>198</v>
      </c>
      <c r="C19" s="123" t="s">
        <v>199</v>
      </c>
      <c r="D19" s="123"/>
      <c r="E19" s="13" t="s">
        <v>200</v>
      </c>
      <c r="F19" s="23"/>
      <c r="G19" s="10"/>
      <c r="H19" s="10"/>
      <c r="I19" s="10"/>
      <c r="J19" s="10"/>
      <c r="K19" s="10"/>
    </row>
    <row r="20" spans="1:11" s="40" customFormat="1" ht="42.75" x14ac:dyDescent="0.2">
      <c r="A20" s="12" t="s">
        <v>201</v>
      </c>
      <c r="B20" s="34" t="s">
        <v>179</v>
      </c>
      <c r="C20" s="34" t="s">
        <v>199</v>
      </c>
      <c r="D20" s="34"/>
      <c r="E20" s="13" t="s">
        <v>202</v>
      </c>
      <c r="F20" s="23"/>
      <c r="G20" s="10"/>
      <c r="H20" s="10"/>
      <c r="I20" s="10"/>
      <c r="J20" s="10"/>
      <c r="K20" s="10"/>
    </row>
    <row r="21" spans="1:11" s="25" customFormat="1" ht="13.15" customHeight="1" x14ac:dyDescent="0.2">
      <c r="A21" s="12" t="s">
        <v>203</v>
      </c>
      <c r="B21" s="12" t="s">
        <v>204</v>
      </c>
      <c r="C21" s="12" t="s">
        <v>205</v>
      </c>
      <c r="D21" s="12"/>
      <c r="E21" s="132">
        <v>42872</v>
      </c>
      <c r="F21" s="23"/>
      <c r="G21" s="24"/>
      <c r="H21" s="24"/>
      <c r="I21" s="24"/>
      <c r="J21" s="24"/>
      <c r="K21" s="24"/>
    </row>
    <row r="22" spans="1:11" s="16" customFormat="1" ht="57" x14ac:dyDescent="0.2">
      <c r="A22" s="12" t="s">
        <v>206</v>
      </c>
      <c r="B22" s="12" t="s">
        <v>207</v>
      </c>
      <c r="C22" s="12" t="s">
        <v>208</v>
      </c>
      <c r="D22" s="12"/>
      <c r="E22" s="13" t="s">
        <v>209</v>
      </c>
      <c r="F22" s="23"/>
    </row>
    <row r="23" spans="1:11" ht="72.599999999999994" customHeight="1" x14ac:dyDescent="0.2">
      <c r="A23" s="12" t="s">
        <v>210</v>
      </c>
      <c r="B23" s="12" t="s">
        <v>179</v>
      </c>
      <c r="C23" s="12" t="s">
        <v>199</v>
      </c>
      <c r="D23" s="12"/>
      <c r="E23" s="13" t="s">
        <v>211</v>
      </c>
      <c r="F23" s="23"/>
    </row>
    <row r="24" spans="1:11" ht="42.75" x14ac:dyDescent="0.2">
      <c r="A24" s="12" t="s">
        <v>212</v>
      </c>
      <c r="B24" s="12" t="s">
        <v>179</v>
      </c>
      <c r="C24" s="12" t="s">
        <v>199</v>
      </c>
      <c r="D24" s="12"/>
      <c r="E24" s="13" t="s">
        <v>213</v>
      </c>
      <c r="F24" s="23"/>
    </row>
    <row r="25" spans="1:11" ht="28.5" x14ac:dyDescent="0.2">
      <c r="A25" s="12" t="s">
        <v>214</v>
      </c>
      <c r="B25" s="12" t="s">
        <v>215</v>
      </c>
      <c r="C25" s="12" t="s">
        <v>216</v>
      </c>
      <c r="D25" s="12"/>
      <c r="E25" s="13" t="s">
        <v>217</v>
      </c>
      <c r="F25" s="23"/>
    </row>
    <row r="26" spans="1:11" ht="28.5" x14ac:dyDescent="0.2">
      <c r="A26" s="12" t="s">
        <v>218</v>
      </c>
      <c r="B26" s="12" t="s">
        <v>219</v>
      </c>
      <c r="C26" s="12" t="s">
        <v>220</v>
      </c>
      <c r="D26" s="12"/>
      <c r="E26" s="13" t="s">
        <v>221</v>
      </c>
      <c r="F26" s="23"/>
    </row>
    <row r="27" spans="1:11" x14ac:dyDescent="0.2">
      <c r="A27" s="130" t="s">
        <v>241</v>
      </c>
      <c r="B27" s="12" t="s">
        <v>242</v>
      </c>
      <c r="C27" s="130" t="s">
        <v>243</v>
      </c>
      <c r="D27" s="131"/>
      <c r="E27" s="132">
        <v>42921</v>
      </c>
      <c r="F27" s="23"/>
    </row>
    <row r="28" spans="1:11" ht="28.5" x14ac:dyDescent="0.2">
      <c r="A28" s="12" t="s">
        <v>244</v>
      </c>
      <c r="B28" s="130" t="s">
        <v>157</v>
      </c>
      <c r="C28" s="12" t="s">
        <v>245</v>
      </c>
      <c r="D28" s="131"/>
      <c r="E28" s="132">
        <v>42926</v>
      </c>
    </row>
    <row r="29" spans="1:11" x14ac:dyDescent="0.2">
      <c r="A29" s="131" t="s">
        <v>201</v>
      </c>
      <c r="B29" s="131" t="s">
        <v>255</v>
      </c>
      <c r="C29" s="131"/>
      <c r="D29" s="131"/>
      <c r="E29" s="132">
        <v>42948</v>
      </c>
    </row>
    <row r="30" spans="1:11" x14ac:dyDescent="0.2">
      <c r="A30" s="131"/>
      <c r="B30" s="131" t="s">
        <v>256</v>
      </c>
      <c r="C30" s="131"/>
      <c r="D30" s="131"/>
      <c r="E30" s="131"/>
    </row>
    <row r="31" spans="1:11" x14ac:dyDescent="0.2">
      <c r="A31" s="131" t="s">
        <v>257</v>
      </c>
      <c r="B31" s="131" t="s">
        <v>258</v>
      </c>
      <c r="C31" s="131" t="s">
        <v>259</v>
      </c>
      <c r="D31" s="131"/>
      <c r="E31" s="132">
        <v>42957</v>
      </c>
    </row>
    <row r="32" spans="1:11" x14ac:dyDescent="0.2">
      <c r="A32" s="131"/>
      <c r="B32" s="131"/>
      <c r="C32" s="131"/>
      <c r="D32" s="131"/>
      <c r="E32" s="131"/>
    </row>
    <row r="33" spans="1:5" x14ac:dyDescent="0.2">
      <c r="A33" s="131" t="s">
        <v>260</v>
      </c>
      <c r="B33" s="131" t="s">
        <v>261</v>
      </c>
      <c r="C33" s="131" t="s">
        <v>259</v>
      </c>
      <c r="D33" s="131"/>
      <c r="E33" s="132">
        <v>42965</v>
      </c>
    </row>
    <row r="34" spans="1:5" x14ac:dyDescent="0.2">
      <c r="A34" s="131" t="s">
        <v>262</v>
      </c>
      <c r="B34" s="131" t="s">
        <v>263</v>
      </c>
      <c r="C34" s="131"/>
      <c r="D34" s="131"/>
      <c r="E34" s="131" t="s">
        <v>264</v>
      </c>
    </row>
    <row r="35" spans="1:5" x14ac:dyDescent="0.2">
      <c r="A35" s="131" t="s">
        <v>265</v>
      </c>
      <c r="B35" s="131" t="s">
        <v>266</v>
      </c>
      <c r="C35" s="131" t="s">
        <v>267</v>
      </c>
      <c r="D35" s="131"/>
      <c r="E35" s="131"/>
    </row>
    <row r="36" spans="1:5" x14ac:dyDescent="0.2">
      <c r="A36" s="131"/>
      <c r="B36" s="131" t="s">
        <v>268</v>
      </c>
      <c r="C36" s="131"/>
      <c r="D36" s="131"/>
      <c r="E36" s="132">
        <v>42970</v>
      </c>
    </row>
    <row r="37" spans="1:5" x14ac:dyDescent="0.2">
      <c r="A37" s="131" t="s">
        <v>269</v>
      </c>
      <c r="B37" s="131"/>
      <c r="C37" s="131"/>
      <c r="D37" s="131"/>
      <c r="E37" s="132">
        <v>42972</v>
      </c>
    </row>
    <row r="38" spans="1:5" x14ac:dyDescent="0.2">
      <c r="A38" s="131"/>
      <c r="B38" s="131"/>
      <c r="C38" s="131"/>
      <c r="D38" s="131"/>
      <c r="E38" s="131"/>
    </row>
    <row r="39" spans="1:5" x14ac:dyDescent="0.2">
      <c r="A39" s="131" t="s">
        <v>270</v>
      </c>
      <c r="B39" s="131" t="s">
        <v>271</v>
      </c>
      <c r="C39" s="131" t="s">
        <v>272</v>
      </c>
      <c r="D39" s="131"/>
      <c r="E39" s="132">
        <v>42972</v>
      </c>
    </row>
    <row r="40" spans="1:5" x14ac:dyDescent="0.2">
      <c r="A40" s="131"/>
      <c r="B40" s="131"/>
      <c r="C40" s="131"/>
      <c r="D40" s="131"/>
      <c r="E40" s="131"/>
    </row>
    <row r="41" spans="1:5" x14ac:dyDescent="0.2">
      <c r="A41" s="131" t="s">
        <v>178</v>
      </c>
      <c r="B41" s="131"/>
      <c r="C41" s="131" t="s">
        <v>273</v>
      </c>
      <c r="D41" s="131"/>
      <c r="E41" s="131" t="s">
        <v>274</v>
      </c>
    </row>
    <row r="42" spans="1:5" x14ac:dyDescent="0.2">
      <c r="A42" s="131"/>
      <c r="B42" s="131"/>
      <c r="C42" s="131"/>
      <c r="D42" s="131"/>
      <c r="E42" s="131"/>
    </row>
    <row r="43" spans="1:5" x14ac:dyDescent="0.2">
      <c r="A43" s="131" t="s">
        <v>275</v>
      </c>
      <c r="B43" s="131" t="s">
        <v>276</v>
      </c>
      <c r="C43" s="131" t="s">
        <v>277</v>
      </c>
      <c r="D43" s="131"/>
      <c r="E43" s="139">
        <v>42948</v>
      </c>
    </row>
    <row r="44" spans="1:5" x14ac:dyDescent="0.2">
      <c r="A44" s="131" t="s">
        <v>278</v>
      </c>
      <c r="B44" s="131"/>
      <c r="C44" s="131"/>
      <c r="D44" s="131"/>
      <c r="E44" s="131"/>
    </row>
    <row r="45" spans="1:5" x14ac:dyDescent="0.2">
      <c r="A45" s="131" t="s">
        <v>279</v>
      </c>
      <c r="B45" s="131" t="s">
        <v>280</v>
      </c>
      <c r="C45" s="131" t="s">
        <v>281</v>
      </c>
      <c r="D45" s="131"/>
      <c r="E45" s="131" t="s">
        <v>264</v>
      </c>
    </row>
    <row r="46" spans="1:5" x14ac:dyDescent="0.2">
      <c r="A46" s="131"/>
      <c r="B46" s="131"/>
      <c r="C46" s="131"/>
      <c r="D46" s="131"/>
      <c r="E46" s="131"/>
    </row>
    <row r="47" spans="1:5" x14ac:dyDescent="0.2">
      <c r="A47" s="131" t="s">
        <v>282</v>
      </c>
      <c r="B47" s="131" t="s">
        <v>283</v>
      </c>
      <c r="C47" s="131" t="s">
        <v>284</v>
      </c>
      <c r="D47" s="131"/>
      <c r="E47" s="131" t="s">
        <v>285</v>
      </c>
    </row>
    <row r="48" spans="1:5" x14ac:dyDescent="0.2">
      <c r="A48" s="131" t="s">
        <v>286</v>
      </c>
      <c r="B48" s="131" t="s">
        <v>287</v>
      </c>
      <c r="C48" s="131"/>
      <c r="D48" s="131"/>
      <c r="E48" s="131" t="s">
        <v>288</v>
      </c>
    </row>
    <row r="49" spans="1:5" x14ac:dyDescent="0.2">
      <c r="A49" s="131"/>
      <c r="B49" s="131" t="s">
        <v>289</v>
      </c>
      <c r="C49" s="131"/>
      <c r="D49" s="131"/>
      <c r="E49" s="131"/>
    </row>
    <row r="50" spans="1:5" x14ac:dyDescent="0.2">
      <c r="A50" s="131" t="s">
        <v>290</v>
      </c>
      <c r="B50" s="131" t="s">
        <v>291</v>
      </c>
      <c r="C50" s="131" t="s">
        <v>292</v>
      </c>
      <c r="D50" s="131"/>
      <c r="E50" s="131" t="s">
        <v>264</v>
      </c>
    </row>
    <row r="51" spans="1:5" x14ac:dyDescent="0.2">
      <c r="A51" s="131" t="s">
        <v>166</v>
      </c>
      <c r="B51" s="131" t="s">
        <v>293</v>
      </c>
      <c r="C51" s="131" t="s">
        <v>259</v>
      </c>
      <c r="D51" s="131"/>
      <c r="E51" s="132">
        <v>42971</v>
      </c>
    </row>
    <row r="52" spans="1:5" x14ac:dyDescent="0.2">
      <c r="A52" s="131" t="s">
        <v>294</v>
      </c>
      <c r="B52" s="131" t="s">
        <v>295</v>
      </c>
      <c r="C52" s="131" t="s">
        <v>296</v>
      </c>
      <c r="D52" s="131"/>
      <c r="E52" s="131">
        <v>2016</v>
      </c>
    </row>
    <row r="53" spans="1:5" x14ac:dyDescent="0.2">
      <c r="A53" s="131"/>
      <c r="B53" s="131"/>
      <c r="C53" s="131"/>
      <c r="D53" s="131"/>
      <c r="E53" s="131"/>
    </row>
    <row r="54" spans="1:5" x14ac:dyDescent="0.2">
      <c r="A54" s="131"/>
      <c r="B54" s="131"/>
      <c r="C54" s="131"/>
      <c r="D54" s="131"/>
      <c r="E54" s="131"/>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13" sqref="A13"/>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44" t="s">
        <v>141</v>
      </c>
      <c r="B1" s="151"/>
      <c r="C1" s="151"/>
      <c r="D1" s="151"/>
      <c r="E1" s="151"/>
      <c r="F1" s="152"/>
      <c r="O1" s="49"/>
      <c r="P1" s="49"/>
    </row>
    <row r="3" spans="1:16" x14ac:dyDescent="0.2">
      <c r="A3" s="172" t="str">
        <f>PCMH</f>
        <v>Participating Entity #7</v>
      </c>
      <c r="B3" s="173"/>
      <c r="C3" s="173"/>
      <c r="D3" s="173"/>
      <c r="E3" s="173"/>
      <c r="F3" s="174"/>
    </row>
    <row r="4" spans="1:16" x14ac:dyDescent="0.2">
      <c r="A4" s="175" t="s">
        <v>2</v>
      </c>
      <c r="B4" s="176"/>
      <c r="C4" s="176"/>
      <c r="D4" s="176"/>
      <c r="E4" s="176"/>
      <c r="F4" s="177"/>
    </row>
    <row r="5" spans="1:16" s="59" customFormat="1" x14ac:dyDescent="0.2">
      <c r="A5" s="69" t="s">
        <v>66</v>
      </c>
      <c r="B5" s="69" t="s">
        <v>67</v>
      </c>
      <c r="C5" s="69" t="s">
        <v>68</v>
      </c>
      <c r="D5" s="69" t="s">
        <v>69</v>
      </c>
      <c r="E5" s="69" t="s">
        <v>70</v>
      </c>
      <c r="F5" s="69" t="s">
        <v>71</v>
      </c>
      <c r="G5" s="16"/>
      <c r="H5" s="16"/>
      <c r="I5" s="16"/>
      <c r="J5" s="16"/>
      <c r="K5" s="16"/>
      <c r="L5" s="16"/>
      <c r="M5" s="16"/>
      <c r="N5" s="16"/>
    </row>
    <row r="6" spans="1:16" ht="15.75" x14ac:dyDescent="0.25">
      <c r="A6" s="180" t="s">
        <v>3</v>
      </c>
      <c r="B6" s="178" t="s">
        <v>105</v>
      </c>
      <c r="C6" s="179"/>
      <c r="D6" s="179"/>
      <c r="E6" s="179"/>
      <c r="F6" s="180" t="s">
        <v>106</v>
      </c>
    </row>
    <row r="7" spans="1:16" s="22" customFormat="1" ht="60" x14ac:dyDescent="0.25">
      <c r="A7" s="181"/>
      <c r="B7" s="60" t="s">
        <v>31</v>
      </c>
      <c r="C7" s="60" t="s">
        <v>108</v>
      </c>
      <c r="D7" s="60" t="s">
        <v>107</v>
      </c>
      <c r="E7" s="60" t="s">
        <v>131</v>
      </c>
      <c r="F7" s="181"/>
      <c r="G7" s="21"/>
      <c r="H7" s="21"/>
      <c r="I7" s="21"/>
      <c r="J7" s="21"/>
      <c r="K7" s="21"/>
      <c r="L7" s="21"/>
      <c r="M7" s="21"/>
      <c r="N7" s="21"/>
    </row>
    <row r="8" spans="1:16" s="36" customFormat="1" ht="14.25" x14ac:dyDescent="0.2">
      <c r="A8" s="3">
        <v>42852</v>
      </c>
      <c r="B8" s="4"/>
      <c r="C8" s="4">
        <v>1</v>
      </c>
      <c r="D8" s="4">
        <v>0</v>
      </c>
      <c r="E8" s="4">
        <v>0</v>
      </c>
      <c r="F8" s="20" t="s">
        <v>222</v>
      </c>
      <c r="G8" s="38"/>
      <c r="H8" s="38"/>
      <c r="I8" s="38"/>
      <c r="J8" s="38"/>
      <c r="K8" s="38"/>
      <c r="L8" s="38"/>
      <c r="M8" s="38"/>
      <c r="N8" s="38"/>
    </row>
    <row r="9" spans="1:16" s="36" customFormat="1" ht="14.25" x14ac:dyDescent="0.2">
      <c r="A9" s="3">
        <v>42915</v>
      </c>
      <c r="B9" s="4"/>
      <c r="C9" s="4">
        <v>1</v>
      </c>
      <c r="D9" s="4">
        <v>0</v>
      </c>
      <c r="E9" s="4">
        <v>0</v>
      </c>
      <c r="F9" s="20" t="s">
        <v>246</v>
      </c>
      <c r="G9" s="38"/>
      <c r="H9" s="38"/>
      <c r="I9" s="38"/>
      <c r="J9" s="38"/>
      <c r="K9" s="38"/>
      <c r="L9" s="38"/>
      <c r="M9" s="38"/>
      <c r="N9" s="38"/>
    </row>
    <row r="10" spans="1:16" s="36" customFormat="1" ht="14.25" x14ac:dyDescent="0.2">
      <c r="A10" s="3"/>
      <c r="B10" s="4"/>
      <c r="C10" s="4">
        <v>1</v>
      </c>
      <c r="D10" s="4">
        <v>0</v>
      </c>
      <c r="E10" s="4">
        <v>0</v>
      </c>
      <c r="F10" s="20" t="s">
        <v>223</v>
      </c>
      <c r="G10" s="38"/>
      <c r="H10" s="38"/>
      <c r="I10" s="38"/>
      <c r="J10" s="38"/>
      <c r="K10" s="38"/>
      <c r="L10" s="38"/>
      <c r="M10" s="38"/>
      <c r="N10" s="38"/>
    </row>
    <row r="11" spans="1:16" s="36" customFormat="1" ht="14.25" x14ac:dyDescent="0.2">
      <c r="A11" s="3"/>
      <c r="B11" s="4"/>
      <c r="C11" s="4">
        <v>1</v>
      </c>
      <c r="D11" s="4">
        <v>0</v>
      </c>
      <c r="E11" s="4">
        <v>0</v>
      </c>
      <c r="F11" s="20" t="s">
        <v>224</v>
      </c>
      <c r="G11" s="38"/>
      <c r="H11" s="38"/>
      <c r="I11" s="38"/>
      <c r="J11" s="38"/>
      <c r="K11" s="38"/>
      <c r="L11" s="38"/>
      <c r="M11" s="38"/>
      <c r="N11" s="38"/>
    </row>
    <row r="12" spans="1:16" s="36" customFormat="1" ht="14.25" x14ac:dyDescent="0.2">
      <c r="A12" s="3"/>
      <c r="B12" s="4"/>
      <c r="C12" s="4">
        <v>1</v>
      </c>
      <c r="D12" s="4">
        <v>1</v>
      </c>
      <c r="E12" s="4">
        <v>1</v>
      </c>
      <c r="F12" s="20" t="s">
        <v>247</v>
      </c>
      <c r="G12" s="38"/>
      <c r="H12" s="38"/>
      <c r="I12" s="38"/>
      <c r="J12" s="38"/>
      <c r="K12" s="38"/>
      <c r="L12" s="38"/>
      <c r="M12" s="38"/>
      <c r="N12" s="38"/>
    </row>
    <row r="13" spans="1:16" s="36" customFormat="1" ht="14.25" x14ac:dyDescent="0.2">
      <c r="A13" s="3"/>
      <c r="B13" s="4"/>
      <c r="C13" s="4">
        <v>1</v>
      </c>
      <c r="D13" s="4">
        <v>1</v>
      </c>
      <c r="E13" s="4">
        <v>1</v>
      </c>
      <c r="F13" s="20"/>
      <c r="G13" s="38"/>
      <c r="H13" s="38"/>
      <c r="I13" s="38"/>
      <c r="J13" s="38"/>
      <c r="K13" s="38"/>
      <c r="L13" s="38"/>
      <c r="M13" s="38"/>
      <c r="N13" s="38"/>
    </row>
    <row r="14" spans="1:16" s="36" customFormat="1" ht="14.25" x14ac:dyDescent="0.2">
      <c r="A14" s="3"/>
      <c r="B14" s="4"/>
      <c r="C14" s="4">
        <v>1</v>
      </c>
      <c r="D14" s="4">
        <v>1</v>
      </c>
      <c r="E14" s="4">
        <v>1</v>
      </c>
      <c r="F14" s="20"/>
      <c r="G14" s="38"/>
      <c r="H14" s="38"/>
      <c r="I14" s="38"/>
      <c r="J14" s="38"/>
      <c r="K14" s="38"/>
      <c r="L14" s="38"/>
      <c r="M14" s="38"/>
      <c r="N14" s="38"/>
    </row>
    <row r="15" spans="1:16" s="36" customFormat="1" ht="14.25" x14ac:dyDescent="0.2">
      <c r="A15" s="3"/>
      <c r="B15" s="4"/>
      <c r="C15" s="4">
        <v>1</v>
      </c>
      <c r="D15" s="4">
        <v>1</v>
      </c>
      <c r="E15" s="4">
        <v>1</v>
      </c>
      <c r="F15" s="20"/>
      <c r="G15" s="38"/>
      <c r="H15" s="38"/>
      <c r="I15" s="38"/>
      <c r="J15" s="38"/>
      <c r="K15" s="38"/>
      <c r="L15" s="38"/>
      <c r="M15" s="38"/>
      <c r="N15" s="38"/>
    </row>
    <row r="16" spans="1:16" s="36" customFormat="1" ht="14.25" x14ac:dyDescent="0.2">
      <c r="A16" s="3" t="s">
        <v>252</v>
      </c>
      <c r="B16" s="4"/>
      <c r="C16" s="4"/>
      <c r="D16" s="4"/>
      <c r="E16" s="4"/>
      <c r="F16" s="20" t="s">
        <v>253</v>
      </c>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69"/>
      <c r="B20" s="170"/>
      <c r="C20" s="170"/>
      <c r="D20" s="170"/>
      <c r="E20" s="170"/>
      <c r="F20" s="171"/>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80" zoomScaleNormal="80" zoomScaleSheetLayoutView="80" workbookViewId="0">
      <selection activeCell="B32" sqref="B32"/>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44" t="s">
        <v>142</v>
      </c>
      <c r="B1" s="151"/>
      <c r="C1" s="152"/>
      <c r="D1" s="52"/>
      <c r="E1" s="52"/>
      <c r="F1" s="52"/>
      <c r="G1" s="52"/>
      <c r="H1" s="52"/>
      <c r="I1" s="52"/>
      <c r="J1" s="52"/>
      <c r="K1" s="52"/>
      <c r="L1" s="52"/>
      <c r="M1" s="52"/>
      <c r="N1" s="52"/>
      <c r="O1" s="53"/>
      <c r="P1" s="53"/>
    </row>
    <row r="3" spans="1:16" x14ac:dyDescent="0.2">
      <c r="A3" s="114" t="str">
        <f>PCMH</f>
        <v>Participating Entity #7</v>
      </c>
      <c r="B3" s="115"/>
      <c r="C3" s="116"/>
    </row>
    <row r="4" spans="1:16" x14ac:dyDescent="0.2">
      <c r="A4" s="117" t="s">
        <v>82</v>
      </c>
      <c r="B4" s="118"/>
      <c r="C4" s="119"/>
    </row>
    <row r="5" spans="1:16" s="59" customFormat="1" x14ac:dyDescent="0.2">
      <c r="A5" s="75" t="s">
        <v>66</v>
      </c>
      <c r="B5" s="76" t="s">
        <v>67</v>
      </c>
      <c r="C5" s="77" t="s">
        <v>68</v>
      </c>
      <c r="D5" s="17"/>
      <c r="E5" s="17"/>
      <c r="F5" s="17"/>
      <c r="G5" s="17"/>
      <c r="H5" s="17"/>
      <c r="I5" s="17"/>
      <c r="J5" s="17"/>
      <c r="K5" s="17"/>
      <c r="L5" s="17"/>
      <c r="M5" s="17"/>
    </row>
    <row r="6" spans="1:16" s="22" customFormat="1" ht="33.6" customHeight="1" x14ac:dyDescent="0.25">
      <c r="A6" s="94" t="s">
        <v>22</v>
      </c>
      <c r="B6" s="94" t="s">
        <v>103</v>
      </c>
      <c r="C6" s="94" t="s">
        <v>104</v>
      </c>
    </row>
    <row r="7" spans="1:16" s="36" customFormat="1" ht="14.25" x14ac:dyDescent="0.2">
      <c r="A7" s="125" t="s">
        <v>225</v>
      </c>
      <c r="B7" s="45" t="s">
        <v>226</v>
      </c>
      <c r="C7" s="126">
        <v>4</v>
      </c>
    </row>
    <row r="8" spans="1:16" s="36" customFormat="1" ht="14.25" x14ac:dyDescent="0.2">
      <c r="A8" s="125"/>
      <c r="B8" s="45" t="s">
        <v>227</v>
      </c>
      <c r="C8" s="126">
        <v>2</v>
      </c>
    </row>
    <row r="9" spans="1:16" s="36" customFormat="1" ht="14.25" x14ac:dyDescent="0.2">
      <c r="A9" s="125" t="s">
        <v>228</v>
      </c>
      <c r="B9" s="45" t="s">
        <v>226</v>
      </c>
      <c r="C9" s="126">
        <v>2</v>
      </c>
    </row>
    <row r="10" spans="1:16" s="22" customFormat="1" ht="14.25" x14ac:dyDescent="0.2">
      <c r="A10" s="125"/>
      <c r="B10" s="45" t="s">
        <v>227</v>
      </c>
      <c r="C10" s="126">
        <v>6</v>
      </c>
    </row>
    <row r="11" spans="1:16" s="22" customFormat="1" ht="14.25" x14ac:dyDescent="0.2">
      <c r="A11" s="125" t="s">
        <v>229</v>
      </c>
      <c r="B11" s="45" t="s">
        <v>226</v>
      </c>
      <c r="C11" s="126">
        <v>4</v>
      </c>
    </row>
    <row r="12" spans="1:16" s="22" customFormat="1" ht="14.25" x14ac:dyDescent="0.2">
      <c r="A12" s="125"/>
      <c r="B12" s="45" t="s">
        <v>230</v>
      </c>
      <c r="C12" s="126">
        <v>48</v>
      </c>
    </row>
    <row r="13" spans="1:16" s="22" customFormat="1" x14ac:dyDescent="0.25">
      <c r="A13" s="127"/>
      <c r="B13" s="45" t="s">
        <v>227</v>
      </c>
      <c r="C13" s="126">
        <v>3</v>
      </c>
    </row>
    <row r="14" spans="1:16" s="22" customFormat="1" ht="14.25" x14ac:dyDescent="0.2">
      <c r="A14" s="128" t="s">
        <v>231</v>
      </c>
      <c r="B14" s="45" t="s">
        <v>226</v>
      </c>
      <c r="C14" s="129">
        <v>3</v>
      </c>
    </row>
    <row r="15" spans="1:16" s="22" customFormat="1" ht="14.25" x14ac:dyDescent="0.2">
      <c r="A15" s="128"/>
      <c r="B15" s="45" t="s">
        <v>227</v>
      </c>
      <c r="C15" s="129">
        <v>3</v>
      </c>
    </row>
    <row r="16" spans="1:16" s="22" customFormat="1" ht="14.25" x14ac:dyDescent="0.2">
      <c r="A16" s="128" t="s">
        <v>232</v>
      </c>
      <c r="B16" s="45" t="s">
        <v>227</v>
      </c>
      <c r="C16" s="105">
        <v>35</v>
      </c>
    </row>
    <row r="17" spans="1:6" s="22" customFormat="1" ht="14.25" x14ac:dyDescent="0.2">
      <c r="A17" s="128"/>
      <c r="B17" s="45" t="s">
        <v>226</v>
      </c>
      <c r="C17" s="105">
        <v>3</v>
      </c>
    </row>
    <row r="18" spans="1:6" s="22" customFormat="1" ht="14.25" x14ac:dyDescent="0.2">
      <c r="A18" s="128" t="s">
        <v>233</v>
      </c>
      <c r="B18" s="45" t="s">
        <v>226</v>
      </c>
      <c r="C18" s="105">
        <v>4</v>
      </c>
    </row>
    <row r="19" spans="1:6" x14ac:dyDescent="0.2">
      <c r="A19" s="128"/>
      <c r="B19" s="45" t="s">
        <v>227</v>
      </c>
      <c r="C19" s="105">
        <v>5</v>
      </c>
      <c r="D19" s="22"/>
      <c r="E19" s="22"/>
      <c r="F19" s="22"/>
    </row>
    <row r="20" spans="1:6" x14ac:dyDescent="0.2">
      <c r="A20" s="128" t="s">
        <v>234</v>
      </c>
      <c r="B20" s="45" t="s">
        <v>226</v>
      </c>
      <c r="C20" s="106">
        <v>8</v>
      </c>
      <c r="D20" s="22"/>
      <c r="E20" s="22"/>
      <c r="F20" s="22"/>
    </row>
    <row r="21" spans="1:6" ht="19.899999999999999" customHeight="1" x14ac:dyDescent="0.2">
      <c r="A21" s="128"/>
      <c r="B21" s="45" t="s">
        <v>227</v>
      </c>
      <c r="C21" s="106">
        <v>17</v>
      </c>
      <c r="D21" s="22"/>
      <c r="E21" s="22"/>
      <c r="F21" s="22"/>
    </row>
    <row r="22" spans="1:6" x14ac:dyDescent="0.2">
      <c r="A22" s="128" t="s">
        <v>254</v>
      </c>
      <c r="B22" s="45" t="s">
        <v>226</v>
      </c>
      <c r="C22" s="106">
        <v>10</v>
      </c>
      <c r="D22" s="22"/>
      <c r="E22" s="22"/>
      <c r="F22" s="22"/>
    </row>
    <row r="23" spans="1:6" x14ac:dyDescent="0.2">
      <c r="A23" s="128"/>
      <c r="B23" s="45" t="s">
        <v>227</v>
      </c>
      <c r="C23" s="106">
        <v>7</v>
      </c>
      <c r="D23" s="22"/>
      <c r="E23" s="22"/>
      <c r="F23" s="22"/>
    </row>
    <row r="24" spans="1:6" x14ac:dyDescent="0.2">
      <c r="A24" s="128"/>
      <c r="B24" s="45"/>
      <c r="C24" s="106"/>
      <c r="D24" s="22"/>
      <c r="E24" s="22"/>
      <c r="F24" s="22"/>
    </row>
    <row r="25" spans="1:6" x14ac:dyDescent="0.2">
      <c r="C25" s="22"/>
      <c r="D25" s="22"/>
      <c r="E25" s="22"/>
      <c r="F25" s="22"/>
    </row>
  </sheetData>
  <mergeCells count="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2017-09-13T19:29:34Z</cp:lastPrinted>
  <dcterms:created xsi:type="dcterms:W3CDTF">2017-02-26T22:25:48Z</dcterms:created>
  <dcterms:modified xsi:type="dcterms:W3CDTF">2017-10-11T14:06:08Z</dcterms:modified>
</cp:coreProperties>
</file>