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255" windowWidth="20520" windowHeight="4650" tabRatio="849"/>
  </bookViews>
  <sheets>
    <sheet name="PCMH Cover" sheetId="2" r:id="rId1"/>
    <sheet name="Overall Instructions" sheetId="5" r:id="rId2"/>
    <sheet name="Demographics" sheetId="10" r:id="rId3"/>
    <sheet name="Staffing" sheetId="17" r:id="rId4"/>
    <sheet name="Enhanced Care Coordination" sheetId="8" r:id="rId5"/>
    <sheet name="Add-On FQHC Activities" sheetId="11" r:id="rId6"/>
    <sheet name="Community Linkages" sheetId="9" r:id="rId7"/>
    <sheet name="Member Advisory Board" sheetId="4" r:id="rId8"/>
    <sheet name="Training" sheetId="7" r:id="rId9"/>
    <sheet name="NCQA updates" sheetId="15" r:id="rId10"/>
    <sheet name="Definitions" sheetId="13" r:id="rId11"/>
  </sheets>
  <externalReferences>
    <externalReference r:id="rId12"/>
    <externalReference r:id="rId13"/>
    <externalReference r:id="rId14"/>
  </externalReferences>
  <definedNames>
    <definedName name="AllStatusIndicators" localSheetId="5">#REF!</definedName>
    <definedName name="AllStatusIndicators" localSheetId="6">#REF!</definedName>
    <definedName name="AllStatusIndicators" localSheetId="10">#REF!</definedName>
    <definedName name="AllStatusIndicators" localSheetId="2">#REF!</definedName>
    <definedName name="AllStatusIndicators" localSheetId="4">#REF!</definedName>
    <definedName name="AllStatusIndicators" localSheetId="7">#REF!</definedName>
    <definedName name="AllStatusIndicators" localSheetId="9">#REF!</definedName>
    <definedName name="AllStatusIndicators" localSheetId="1">#REF!</definedName>
    <definedName name="AllStatusIndicators" localSheetId="3">#REF!</definedName>
    <definedName name="AllStatusIndicators" localSheetId="8">#REF!</definedName>
    <definedName name="AllStatusIndicators">#REF!</definedName>
    <definedName name="mconame">'[1]QCMMR TEMPLATE'!$B$16</definedName>
    <definedName name="PCMH" localSheetId="3">'[2]PCMH Cover'!$C$16</definedName>
    <definedName name="PCMH">'PCMH Cover'!$C$16</definedName>
    <definedName name="_xlnm.Print_Area" localSheetId="5">'Add-On FQHC Activities'!$A$1:$N$16</definedName>
    <definedName name="_xlnm.Print_Area" localSheetId="6">'Community Linkages'!$A$1:$E$26</definedName>
    <definedName name="_xlnm.Print_Area" localSheetId="10">Definitions!$A$1:$B$26</definedName>
    <definedName name="_xlnm.Print_Area" localSheetId="2">Demographics!$A$1:$M$19</definedName>
    <definedName name="_xlnm.Print_Area" localSheetId="4">'Enhanced Care Coordination'!$A$1:$N$18</definedName>
    <definedName name="_xlnm.Print_Area" localSheetId="7">'Member Advisory Board'!$A$1:$F$21</definedName>
    <definedName name="_xlnm.Print_Area" localSheetId="9">'NCQA updates'!$A$1:$A$7</definedName>
    <definedName name="_xlnm.Print_Area" localSheetId="1">'Overall Instructions'!$A$1:$A$4</definedName>
    <definedName name="_xlnm.Print_Area" localSheetId="0">'PCMH Cover'!$A$1:$M$34</definedName>
    <definedName name="_xlnm.Print_Area" localSheetId="3">Staffing!$A$1:$J$96</definedName>
    <definedName name="_xlnm.Print_Area" localSheetId="8">Training!$A$1:$C$22</definedName>
    <definedName name="_xlnm.Print_Titles" localSheetId="6">'Community Linkages'!$3:$6</definedName>
    <definedName name="_xlnm.Print_Titles" localSheetId="10">Definitions!$1:$3</definedName>
    <definedName name="_xlnm.Print_Titles" localSheetId="2">Demographics!$3:$6</definedName>
    <definedName name="_xlnm.Print_Titles" localSheetId="4">'Enhanced Care Coordination'!$3:$6</definedName>
    <definedName name="_xlnm.Print_Titles" localSheetId="7">'Member Advisory Board'!$3:$7</definedName>
    <definedName name="_xlnm.Print_Titles" localSheetId="9">'NCQA updates'!$3:$5</definedName>
    <definedName name="_xlnm.Print_Titles" localSheetId="1">'Overall Instructions'!$1:$2</definedName>
    <definedName name="_xlnm.Print_Titles" localSheetId="8">Training!$3:$6</definedName>
    <definedName name="StartLine" localSheetId="5">'[3]Control panel'!#REF!</definedName>
    <definedName name="StartLine" localSheetId="6">'[3]Control panel'!#REF!</definedName>
    <definedName name="StartLine" localSheetId="10">'[3]Control panel'!#REF!</definedName>
    <definedName name="StartLine" localSheetId="2">'[3]Control panel'!#REF!</definedName>
    <definedName name="StartLine" localSheetId="4">'[3]Control panel'!#REF!</definedName>
    <definedName name="StartLine" localSheetId="7">'[3]Control panel'!#REF!</definedName>
    <definedName name="StartLine" localSheetId="9">'[3]Control panel'!#REF!</definedName>
    <definedName name="StartLine" localSheetId="1">'[3]Control panel'!#REF!</definedName>
    <definedName name="StartLine" localSheetId="3">'[3]Control panel'!#REF!</definedName>
    <definedName name="StartLine" localSheetId="8">'[3]Control panel'!#REF!</definedName>
    <definedName name="StartLine">'[3]Control panel'!#REF!</definedName>
  </definedNames>
  <calcPr calcId="145621"/>
</workbook>
</file>

<file path=xl/calcChain.xml><?xml version="1.0" encoding="utf-8"?>
<calcChain xmlns="http://schemas.openxmlformats.org/spreadsheetml/2006/main">
  <c r="C7" i="11" l="1"/>
  <c r="D7" i="11"/>
  <c r="E7" i="11"/>
  <c r="F7" i="11"/>
  <c r="G7" i="11"/>
  <c r="H7" i="11"/>
  <c r="I7" i="11"/>
  <c r="J7" i="11"/>
  <c r="K7" i="11"/>
  <c r="L7" i="11"/>
  <c r="M7" i="11"/>
  <c r="N7" i="11" s="1"/>
  <c r="C7" i="8"/>
  <c r="D7" i="8"/>
  <c r="E7" i="8"/>
  <c r="F7" i="8"/>
  <c r="G7" i="8"/>
  <c r="H7" i="8"/>
  <c r="I7" i="8"/>
  <c r="J7" i="8"/>
  <c r="K7" i="8"/>
  <c r="L7" i="8"/>
  <c r="M7" i="8"/>
  <c r="N7" i="8" s="1"/>
  <c r="A3" i="15" l="1"/>
  <c r="A1" i="13" l="1"/>
  <c r="A3" i="10" l="1"/>
  <c r="A3" i="8"/>
  <c r="B7" i="11"/>
  <c r="A7" i="11"/>
  <c r="A7" i="8"/>
  <c r="A1" i="5" l="1"/>
  <c r="B7" i="8" l="1"/>
  <c r="A3" i="11" l="1"/>
  <c r="A3" i="9"/>
  <c r="A3" i="7" l="1"/>
  <c r="A3" i="4" l="1"/>
</calcChain>
</file>

<file path=xl/sharedStrings.xml><?xml version="1.0" encoding="utf-8"?>
<sst xmlns="http://schemas.openxmlformats.org/spreadsheetml/2006/main" count="1289" uniqueCount="703">
  <si>
    <t>Care Coordinator Staffing</t>
  </si>
  <si>
    <t>FTE</t>
  </si>
  <si>
    <t>Member Advisory Board</t>
  </si>
  <si>
    <t>Meeting Dates</t>
  </si>
  <si>
    <t>Enhanced Care Coordination</t>
  </si>
  <si>
    <t>Measurement Item</t>
  </si>
  <si>
    <t>Jan</t>
  </si>
  <si>
    <t>Feb</t>
  </si>
  <si>
    <t>Mar</t>
  </si>
  <si>
    <t>Apr</t>
  </si>
  <si>
    <t>May</t>
  </si>
  <si>
    <t>Jun</t>
  </si>
  <si>
    <t>Jul</t>
  </si>
  <si>
    <t>Aug</t>
  </si>
  <si>
    <t>Sep</t>
  </si>
  <si>
    <t>Oct</t>
  </si>
  <si>
    <t>Nov</t>
  </si>
  <si>
    <t>Dec</t>
  </si>
  <si>
    <t>YTD</t>
  </si>
  <si>
    <t>Comments</t>
  </si>
  <si>
    <t>Children and Youth with Special Healthcare Needs (CYSHCN)</t>
  </si>
  <si>
    <t>Community linkages to address social determinants of health</t>
  </si>
  <si>
    <t>Month</t>
  </si>
  <si>
    <t>Add-on Activities (FQHCs only)</t>
  </si>
  <si>
    <t>Interdisciplinary team meetings</t>
  </si>
  <si>
    <t>A program administered by CHN that was developed to meet the diverse needs of the most socially and medically vulnerable members.</t>
  </si>
  <si>
    <t>Definitions</t>
  </si>
  <si>
    <t>Definition</t>
  </si>
  <si>
    <t>IEP</t>
  </si>
  <si>
    <t xml:space="preserve">WRAP </t>
  </si>
  <si>
    <t xml:space="preserve">Organizations that assist the community with housing, clothing, utility bill assistance, nutrition, food assistance, employment assistance, education, child care, transportation, language and literacy training, elder support services, etc.
</t>
  </si>
  <si>
    <t>Attendees</t>
  </si>
  <si>
    <t>Intensive Care Management (ICM)</t>
  </si>
  <si>
    <t>Acronyms and Terms</t>
  </si>
  <si>
    <t>Name of Partner Organization</t>
  </si>
  <si>
    <t>Staff Name</t>
  </si>
  <si>
    <t>PCMH+ members with behavioral health conditions</t>
  </si>
  <si>
    <t xml:space="preserve">PCMH+ members who participate in Intensive Care Management (ICM) </t>
  </si>
  <si>
    <t>PCMH+  Children and Youth with Special Healthcare Needs (CYSHCN)</t>
  </si>
  <si>
    <t>Full time equivalent, the ratio of the total number of paid hours during a period (part time, full time, contracted) by the number of working hours in that period Mondays through Fridays.</t>
  </si>
  <si>
    <t>PCMH+ member screenings for a BH condition</t>
  </si>
  <si>
    <t>Community Health Network of Connecticut</t>
  </si>
  <si>
    <t>CHN</t>
  </si>
  <si>
    <t>FQHC</t>
  </si>
  <si>
    <t>Interdisciplinary team meetings with behavioral health care coordinator participation</t>
  </si>
  <si>
    <t>PCMH+ members who are transition-age youth (TAY)</t>
  </si>
  <si>
    <t>Transition-Age Youth (TAY)</t>
  </si>
  <si>
    <t>Individuals between the ages of 16 and 25 years. The age range for transition-age youth (TAY) can vary to include children as young as 12 years of age.</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</si>
  <si>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</si>
  <si>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</si>
  <si>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</si>
  <si>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</si>
  <si>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</si>
  <si>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</si>
  <si>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</si>
  <si>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</si>
  <si>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</si>
  <si>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 xml:space="preserve">Evaluative screen for behavioral health conditions beyond depression screening. </t>
  </si>
  <si>
    <t>Overall Instructions</t>
  </si>
  <si>
    <t>Behavioral Health Care Coordinator Staffing (FQHCs only)</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</si>
  <si>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</si>
  <si>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</si>
  <si>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</si>
  <si>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</si>
  <si>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</si>
  <si>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</si>
  <si>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</si>
  <si>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</si>
  <si>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</si>
  <si>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</si>
  <si>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</si>
  <si>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</si>
  <si>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</si>
  <si>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</si>
  <si>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</si>
  <si>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</si>
  <si>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</si>
  <si>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</si>
  <si>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N</t>
  </si>
  <si>
    <t>PCMH+ members with a care coordination contact</t>
  </si>
  <si>
    <t>Training</t>
  </si>
  <si>
    <t>Copies of psychiatric advance directives in PCMH+ member files</t>
  </si>
  <si>
    <t>New/updated WRAP plans or other recovery planning tool plans developed or updated</t>
  </si>
  <si>
    <t>New/updated TAY transition care plans developed or updated</t>
  </si>
  <si>
    <t>Required care coordination activities that all PCMH+ Participating Entities must provide. These activities are described in Section III.F.3 of the RFP.</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</si>
  <si>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
  </si>
  <si>
    <t>Enhanced Care Coordination Activities</t>
  </si>
  <si>
    <t>Care Coordination Add-On Payments</t>
  </si>
  <si>
    <t>Transition Plans (for TAY)</t>
  </si>
  <si>
    <t>504 Plan</t>
  </si>
  <si>
    <t>PCMH+ members who are TAY with transition care plans</t>
  </si>
  <si>
    <t>PCMH+ members with an Individualized Education Plan (IEP) or 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</si>
  <si>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</si>
  <si>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</si>
  <si>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</si>
  <si>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</si>
  <si>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Monthly counts of members in the following categories</t>
  </si>
  <si>
    <t>Quarterly counts of members in the following categories</t>
  </si>
  <si>
    <t>Quarterly counts in the following categories</t>
  </si>
  <si>
    <t>Monthly counts in the following categories</t>
  </si>
  <si>
    <t xml:space="preserve">Monthly counts </t>
  </si>
  <si>
    <t xml:space="preserve">Quarterly counts </t>
  </si>
  <si>
    <t xml:space="preserve">PCMH+ Trainings Provided </t>
  </si>
  <si>
    <t># Staff Attending</t>
  </si>
  <si>
    <t>Number of Board Members in Attendance</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</si>
  <si>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</si>
  <si>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</si>
  <si>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</si>
  <si>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</si>
  <si>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</si>
  <si>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</si>
  <si>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</si>
  <si>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</si>
  <si>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</si>
  <si>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</si>
  <si>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</si>
  <si>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</si>
  <si>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</si>
  <si>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</si>
  <si>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</si>
  <si>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</si>
  <si>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</si>
  <si>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</si>
  <si>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</si>
  <si>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</si>
  <si>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</si>
  <si>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</si>
  <si>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When two disorders or illnesses occur in the same person, simultaneously or sequentially, they are described as co-morbid. Comorbidity also implies interactions between the illnesses that affect the course and prognosis of both.</t>
  </si>
  <si>
    <t>Psychiatric Advance Directive</t>
  </si>
  <si>
    <t>Social Determinants of Health</t>
  </si>
  <si>
    <t xml:space="preserve">PCMH+ Voting Members </t>
  </si>
  <si>
    <t>Update on Progress Toward NCQA Recognition for All Sites</t>
  </si>
  <si>
    <t>Number of PCMH+ assigned members (as of January 1, 2017)</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</si>
  <si>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</si>
  <si>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r>
      <t xml:space="preserve">This reporting template and specifications outline monthly reporting requirements for PCMH+ Participating Entities contracted with DSS, effective January 1, 2017. This reporting template does not replace any reporting, electronic data submission requirements or financial monitoring requirements from DSS; it promotes consistent and uniform reporting of performance measures for PCMH+. 
Individualized instructions are included in each tab. Each Participating Entity should input data as appropriate in the reporting cells for the current month or quarter, as designated in each tab, or as required. Unless otherwise indicated, do not modify this file by adding or deleting columns or rows. 
The Comments section contained in each tab should be completed with narrative responses for any measures that require further explanation. If prior month 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Tab "NCQA updates" is to be completed by </t>
    </r>
    <r>
      <rPr>
        <b/>
        <sz val="11"/>
        <rFont val="Arial"/>
        <family val="2"/>
      </rPr>
      <t>Advanced Networks</t>
    </r>
    <r>
      <rPr>
        <sz val="11"/>
        <rFont val="Arial"/>
        <family val="2"/>
      </rPr>
      <t xml:space="preserve"> only. 
The report is due by the 16th day of every month.  
Data collection for this report begins in April 2017.
Before beginning data entry, select the "Enable Content" button.
</t>
    </r>
  </si>
  <si>
    <r>
      <rPr>
        <sz val="11"/>
        <color rgb="FFFF0000"/>
        <rFont val="Arial"/>
        <family val="2"/>
      </rPr>
      <t xml:space="preserve">RFP Page 45 Section III, F.1.a.iii.(1)  </t>
    </r>
    <r>
      <rPr>
        <b/>
        <sz val="11"/>
        <rFont val="Arial"/>
        <family val="2"/>
      </rPr>
      <t xml:space="preserve">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
    </r>
    <r>
      <rPr>
        <sz val="11"/>
        <color rgb="FFFF0000"/>
        <rFont val="Arial"/>
        <family val="2"/>
      </rPr>
      <t xml:space="preserve">
RFP Page 45 Section III, F.1.b.v </t>
    </r>
    <r>
      <rPr>
        <sz val="11"/>
        <rFont val="Arial"/>
        <family val="2"/>
      </rPr>
      <t>The clinical director and senior leader from FQHCs are not required to be full time or solely dedicated to the FQHC.
Column A: Enter the name of the staff person.
Column B: Select "Clinical Director" or "Senior Leader" from the drop down to indicate the position. 
Column C: Provide the full time equivalency of the care coordinator. For instance, if the position is considered half time (i.e. 20 hours out of a 40 hour work week), enter ".5". If considered full time (i.e., 40 hours out of a 40 hour work week), enter "1".
Column D: Enter the approximate percent of time the program lead is assigned each week to program support activities.
Column E: If the care coordinator has licensure or certification (i.e. RN), enter it here.
Additional rows may be added as necessary. Please update as needed.</t>
    </r>
  </si>
  <si>
    <r>
      <rPr>
        <b/>
        <sz val="11"/>
        <rFont val="Arial"/>
        <family val="2"/>
      </rPr>
      <t>Care Coordinator Staffing Assurance</t>
    </r>
    <r>
      <rPr>
        <sz val="11"/>
        <rFont val="Arial"/>
        <family val="2"/>
      </rPr>
      <t>: In narrative form, please describe how you ensure that care coordination is available at all of your sites. In addition, please describe how and where you are performing care coordination activities. Include the total number of sites where services are provided.</t>
    </r>
    <r>
      <rPr>
        <sz val="10"/>
        <rFont val="Symbol"/>
        <family val="1"/>
        <charset val="2"/>
      </rPr>
      <t/>
    </r>
  </si>
  <si>
    <t>Copies of WRAPs or other recovery planning tools in PCMH+ member files</t>
  </si>
  <si>
    <r>
      <t xml:space="preserve">***FQHCs Only***
</t>
    </r>
    <r>
      <rPr>
        <sz val="11"/>
        <color rgb="FFFF0000"/>
        <rFont val="Arial"/>
        <family val="2"/>
      </rPr>
      <t xml:space="preserve">RFP Page 47-48, Section III, F.4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This tab captures some of the activities that should be occurring on an ongoing basis. Report on the following elements on a monthly or quarterly basis. 
Column A: No action required. List of FQHC-only PCMH+ add-on activities.
Columns B through N: 
• Enter the number of behavioral health/physical health interdisciplinary team meetings. </t>
    </r>
    <r>
      <rPr>
        <b/>
        <sz val="11"/>
        <rFont val="Arial"/>
        <family val="2"/>
      </rPr>
      <t>Report monthly</t>
    </r>
    <r>
      <rPr>
        <sz val="11"/>
        <rFont val="Arial"/>
        <family val="2"/>
      </rPr>
      <t xml:space="preserve">
• Enter the number of interdisciplinary team meetings with behavioral health care coordinator participation. </t>
    </r>
    <r>
      <rPr>
        <b/>
        <sz val="11"/>
        <rFont val="Arial"/>
        <family val="2"/>
      </rPr>
      <t>Report monthly</t>
    </r>
    <r>
      <rPr>
        <sz val="11"/>
        <rFont val="Arial"/>
        <family val="2"/>
      </rPr>
      <t xml:space="preserve">
• Provide the number of Wellness Recovery Action Plans (WRAPs) or other recovery planning tools developed </t>
    </r>
    <r>
      <rPr>
        <b/>
        <sz val="11"/>
        <rFont val="Arial"/>
        <family val="2"/>
      </rPr>
      <t>or updated</t>
    </r>
    <r>
      <rPr>
        <sz val="11"/>
        <rFont val="Arial"/>
        <family val="2"/>
      </rPr>
      <t xml:space="preserve"> for PCMH+ members with co-morbid behavioral health conditions. </t>
    </r>
    <r>
      <rPr>
        <b/>
        <sz val="11"/>
        <rFont val="Arial"/>
        <family val="2"/>
      </rPr>
      <t>Report quarterly</t>
    </r>
    <r>
      <rPr>
        <sz val="11"/>
        <rFont val="Arial"/>
        <family val="2"/>
      </rPr>
      <t xml:space="preserve">
• Provide the number of transition care plans developed </t>
    </r>
    <r>
      <rPr>
        <b/>
        <sz val="11"/>
        <rFont val="Arial"/>
        <family val="2"/>
      </rPr>
      <t>or updated</t>
    </r>
    <r>
      <rPr>
        <sz val="11"/>
        <rFont val="Arial"/>
        <family val="2"/>
      </rPr>
      <t xml:space="preserve"> for PCMH+ TAY members. </t>
    </r>
    <r>
      <rPr>
        <b/>
        <sz val="11"/>
        <rFont val="Arial"/>
        <family val="2"/>
      </rPr>
      <t>Report quarterly</t>
    </r>
    <r>
      <rPr>
        <sz val="11"/>
        <rFont val="Arial"/>
        <family val="2"/>
      </rPr>
      <t xml:space="preserve">
Number of PCMH+ assigned members will automatically populate from the Demographics tab.</t>
    </r>
    <r>
      <rPr>
        <sz val="10"/>
        <rFont val="Symbol"/>
        <family val="1"/>
        <charset val="2"/>
      </rPr>
      <t/>
    </r>
  </si>
  <si>
    <r>
      <rPr>
        <sz val="11"/>
        <color rgb="FFFF0000"/>
        <rFont val="Arial"/>
        <family val="2"/>
      </rPr>
      <t xml:space="preserve">RFP Page 45, Section III, F.2 </t>
    </r>
    <r>
      <rPr>
        <sz val="11"/>
        <rFont val="Arial"/>
        <family val="2"/>
      </rPr>
      <t>In an effort to meaningfully impact social determinants of health, promote physical and behavioral health integrated care and assist PCMH+ members in utilizing their Medicaid benefits, PCMH+ Participating Entities are required to implement or demonstrate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The purpose of these partnerships is to develop and implement initiatives to identify and actively refer PCMH+ members with behavioral health conditions who require specialized behavioral health treatment to appropriate sources of care, address social determinants of health and facilitate rapid access to care and needed resources.
Column A: Enter the name of the local community organization partner.
Column B: Record the type of organization (i.e., food bank).
Column C: Provide the type of services provided by the organization.
Column D: Enter the name of the main contact at the partnership organization.
Column E: Enter the approximate date the partnership was established.
Additional rows may be added as necessary. Please update as needed.</t>
    </r>
  </si>
  <si>
    <r>
      <rPr>
        <sz val="11"/>
        <color rgb="FFFF0000"/>
        <rFont val="Arial"/>
        <family val="2"/>
      </rPr>
      <t xml:space="preserve">RFP Page 42, Section III, F.1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Column A: Enter the date of the meeting.
Column B: Record the total number of board members attending. 
Column C: Provide the number of board members who are also voting members. 
Column D: Enter the number of board members who are also PCMH+ members.
Column E: Enter the number of board members who are also PCMH+ members who are also voting members.
Column F: List the topics covered at the meeting.
Additional rows may be added as necessary.</t>
    </r>
    <r>
      <rPr>
        <sz val="10"/>
        <rFont val="Symbol"/>
        <family val="1"/>
        <charset val="2"/>
      </rPr>
      <t/>
    </r>
  </si>
  <si>
    <r>
      <rPr>
        <sz val="11"/>
        <color rgb="FFFF0000"/>
        <rFont val="Arial"/>
        <family val="2"/>
      </rPr>
      <t xml:space="preserve">RFP Page 46, Section III, F.3.b and RFP Page 47, Section III, F.3.f.iii  </t>
    </r>
    <r>
      <rPr>
        <sz val="11"/>
        <rFont val="Arial"/>
        <family val="2"/>
      </rPr>
      <t>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Column A: No action required. List of months. 
Column B: Record the training topics provided for PCMH+ staff. Include required training and additional relevant training. 
Column C: Provide the number of staff trained for each training.
Additional rows may be added as necessary.</t>
    </r>
  </si>
  <si>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</si>
  <si>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</si>
  <si>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mental retardation, organic brain syndrome, emotional or mental illness, and specific learning disabilities. 
http://www.ct.gov/dss/cwp/view.asp?a=2349&amp;q=304658#What </t>
    </r>
  </si>
  <si>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</si>
  <si>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</si>
  <si>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</si>
  <si>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</si>
  <si>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 xml:space="preserve">Wellness Recovery Action Plan® or WRAP. For purposes of this program, WRAP-like recovery instruments are equally acceptable.
WRAP is an evidenced 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</si>
  <si>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sz val="11"/>
        <color rgb="FFFF0000"/>
        <rFont val="Arial"/>
        <family val="2"/>
      </rPr>
      <t xml:space="preserve">RFP Page 42, Section III, F </t>
    </r>
    <r>
      <rPr>
        <b/>
        <sz val="11"/>
        <color rgb="FFFF0000"/>
        <rFont val="Arial"/>
        <family val="2"/>
      </rPr>
      <t xml:space="preserve"> </t>
    </r>
    <r>
      <rPr>
        <sz val="11"/>
        <rFont val="Arial"/>
        <family val="2"/>
      </rPr>
      <t xml:space="preserve">DSS populated the total number of individuals eligible to participate in the PCMH+ program as of January 1, 2017. 
</t>
    </r>
    <r>
      <rPr>
        <b/>
        <sz val="11"/>
        <rFont val="Arial"/>
        <family val="2"/>
      </rPr>
      <t xml:space="preserve">
</t>
    </r>
    <r>
      <rPr>
        <sz val="11"/>
        <rFont val="Arial"/>
        <family val="2"/>
      </rPr>
      <t xml:space="preserve">Column A: No action required. List of PCMH+ member categories.
Columns B through M: Enter the number of PCMH+ members who fall into each category listed in Column A, on a monthly or quarterly basis, depending upon the population group. PCMH+ members may fall in more than one category. Enter the number of members who:
</t>
    </r>
    <r>
      <rPr>
        <sz val="11"/>
        <rFont val="Symbol"/>
        <family val="1"/>
        <charset val="2"/>
      </rPr>
      <t>·</t>
    </r>
    <r>
      <rPr>
        <sz val="11"/>
        <rFont val="Arial"/>
        <family val="2"/>
      </rPr>
      <t xml:space="preserve"> Are considered transition-age youth (TAY).  </t>
    </r>
    <r>
      <rPr>
        <sz val="11"/>
        <color rgb="FFFF0000"/>
        <rFont val="Arial"/>
        <family val="2"/>
      </rPr>
      <t xml:space="preserve">RFP Page 48, Section III, F.4.b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Are TAY who also have transition care plans.</t>
    </r>
    <r>
      <rPr>
        <sz val="11"/>
        <color rgb="FFFF0000"/>
        <rFont val="Arial"/>
        <family val="2"/>
      </rPr>
      <t xml:space="preserve">  RFP Page 48, Section III, F.4.b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Have one or more disabilities. </t>
    </r>
    <r>
      <rPr>
        <sz val="11"/>
        <color rgb="FFFF0000"/>
        <rFont val="Arial"/>
        <family val="2"/>
      </rPr>
      <t xml:space="preserve">RFP Page 47, Section III, F.3.f </t>
    </r>
    <r>
      <rPr>
        <sz val="11"/>
        <rFont val="Arial"/>
        <family val="2"/>
      </rPr>
      <t xml:space="preserve"> </t>
    </r>
    <r>
      <rPr>
        <b/>
        <sz val="11"/>
        <rFont val="Arial"/>
        <family val="2"/>
      </rPr>
      <t>Report monthly</t>
    </r>
    <r>
      <rPr>
        <sz val="11"/>
        <rFont val="Arial"/>
        <family val="2"/>
      </rPr>
      <t xml:space="preserve">
</t>
    </r>
    <r>
      <rPr>
        <sz val="11"/>
        <rFont val="Symbol"/>
        <family val="1"/>
        <charset val="2"/>
      </rPr>
      <t xml:space="preserve">· </t>
    </r>
    <r>
      <rPr>
        <sz val="11"/>
        <rFont val="Arial"/>
        <family val="2"/>
      </rPr>
      <t>Children and Youth with Special Healthcare Needs (CYSHCN.)</t>
    </r>
    <r>
      <rPr>
        <sz val="11"/>
        <color rgb="FFFF0000"/>
        <rFont val="Arial"/>
        <family val="2"/>
      </rPr>
      <t xml:space="preserve">  RFP Page 46, Section III, F.3.e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 behavioral health condition.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Participate in the CHN Intensive Case Management program (ICM).  </t>
    </r>
    <r>
      <rPr>
        <sz val="11"/>
        <color rgb="FFFF0000"/>
        <rFont val="Arial"/>
        <family val="2"/>
      </rPr>
      <t xml:space="preserve">RFP Page 27, Section III, B.1 </t>
    </r>
    <r>
      <rPr>
        <b/>
        <sz val="11"/>
        <rFont val="Arial"/>
        <family val="2"/>
      </rPr>
      <t>Report monthly</t>
    </r>
    <r>
      <rPr>
        <sz val="11"/>
        <rFont val="Arial"/>
        <family val="2"/>
      </rPr>
      <t xml:space="preserve">
</t>
    </r>
    <r>
      <rPr>
        <sz val="11"/>
        <rFont val="Symbol"/>
        <family val="1"/>
        <charset val="2"/>
      </rPr>
      <t xml:space="preserve">· </t>
    </r>
    <r>
      <rPr>
        <sz val="11"/>
        <rFont val="Arial"/>
        <family val="2"/>
      </rPr>
      <t xml:space="preserve">Have an Individualized Education Plan (IEP) or 504 Plan. </t>
    </r>
    <r>
      <rPr>
        <sz val="11"/>
        <color rgb="FFFF0000"/>
        <rFont val="Arial"/>
        <family val="2"/>
      </rPr>
      <t xml:space="preserve"> RFP Page 47, Section III, F.3.e.iii  </t>
    </r>
    <r>
      <rPr>
        <b/>
        <sz val="11"/>
        <rFont val="Arial"/>
        <family val="2"/>
      </rPr>
      <t>Report quarterly</t>
    </r>
    <r>
      <rPr>
        <sz val="10"/>
        <rFont val="Symbol"/>
        <family val="1"/>
        <charset val="2"/>
      </rPr>
      <t/>
    </r>
  </si>
  <si>
    <r>
      <rPr>
        <sz val="11"/>
        <color rgb="FFFF0000"/>
        <rFont val="Arial"/>
        <family val="2"/>
      </rPr>
      <t xml:space="preserve">RFP Page 46, Section III, F.3.c and d </t>
    </r>
    <r>
      <rPr>
        <b/>
        <sz val="11"/>
        <rFont val="Arial"/>
        <family val="2"/>
      </rPr>
      <t xml:space="preserve">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sz val="11"/>
        <color rgb="FFFF0000"/>
        <rFont val="Arial"/>
        <family val="2"/>
      </rPr>
      <t>RFP Page 47, Section III, F.4.a.i</t>
    </r>
    <r>
      <rPr>
        <sz val="11"/>
        <rFont val="Arial"/>
        <family val="2"/>
      </rPr>
      <t xml:space="preserve">  </t>
    </r>
    <r>
      <rPr>
        <b/>
        <sz val="11"/>
        <rFont val="Arial"/>
        <family val="2"/>
      </rPr>
      <t xml:space="preserve">Behavioral Health Care Coordinators: </t>
    </r>
    <r>
      <rPr>
        <sz val="11"/>
        <rFont val="Arial"/>
        <family val="2"/>
      </rPr>
      <t>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Column A: Enter the name of the staff person.
Column B: Provide the full time equivalency of the care coordinator. For instance, if the position is considered half time (i.e. 20 hours out of a 40 hour work week), enter ".5". If considered full time (i.e., 40 hours out of a 40 hour work week), enter "1".
Column C: Enter the approximate percent of time the care coordinator devotes to care coordination activities per week across all sites managed by the care coordinator.
Column D: Indicate the number of Participating Entity sites that are managed by the care coordinator. 
Column E: Enter the hiring date of the care coordinator.
Column F: Enter the termination date of the care coordinator, if applicable.
Column G: If the care coordinator has licensure or certification (i.e. RN), enter it here.
Column H: Estimate the total number of years the individual has been providing care coordination services.
Column I: Estimate the total number of years the individual has been providing care coordination services focused specifically on behavioral health needs.
Column J: List other responsibilities the care coordinator performs as required by the Participating Entity. 
Additional rows may be added as necessary. Please update as needed.</t>
    </r>
  </si>
  <si>
    <r>
      <rPr>
        <sz val="11"/>
        <color rgb="FFFF0000"/>
        <rFont val="Arial"/>
        <family val="2"/>
      </rPr>
      <t xml:space="preserve">RFP Page 45-47, Section III, F.3.a and f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This tab captures some of the activities that should be occurring on an ongoing basis. Report on the following elements on a monthly or quarterly basis. 
Column A: No action required. List of PCMH+ enhanced care coordination activities.
Columns B through N: 
</t>
    </r>
    <r>
      <rPr>
        <sz val="11"/>
        <rFont val="Symbol"/>
        <family val="1"/>
        <charset val="2"/>
      </rPr>
      <t xml:space="preserve">· </t>
    </r>
    <r>
      <rPr>
        <sz val="11"/>
        <rFont val="Arial"/>
        <family val="2"/>
      </rPr>
      <t xml:space="preserve">Enter the total number of unique PCMH+ members who had at least one care coordination contact including behavioral health interactions. </t>
    </r>
    <r>
      <rPr>
        <b/>
        <sz val="11"/>
        <rFont val="Arial"/>
        <family val="2"/>
      </rPr>
      <t>Report monthly
· Enter the number of PCMH+ members refusing care coordination. In the comment section, please record reasons members are refusing care coordination.</t>
    </r>
    <r>
      <rPr>
        <sz val="11"/>
        <rFont val="Arial"/>
        <family val="2"/>
      </rPr>
      <t xml:space="preserve">
</t>
    </r>
    <r>
      <rPr>
        <sz val="11"/>
        <rFont val="Symbol"/>
        <family val="1"/>
        <charset val="2"/>
      </rPr>
      <t xml:space="preserve">· </t>
    </r>
    <r>
      <rPr>
        <sz val="11"/>
        <rFont val="Arial"/>
        <family val="2"/>
      </rPr>
      <t xml:space="preserve">Provide the total number of unique PCMH+ members who received a behavioral health screening.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Enter the total number of unique PCMH+ members with disabilities who received at least one adjusted appointment time. </t>
    </r>
    <r>
      <rPr>
        <sz val="11"/>
        <color rgb="FFFF0000"/>
        <rFont val="Arial"/>
        <family val="2"/>
      </rPr>
      <t xml:space="preserve">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Record the number of Wellness Recovery Action Plans (WRAP) or other recovery planning tools that are maintained in the files of PCMH+ members with co-morbid behavioral health conditions. </t>
    </r>
    <r>
      <rPr>
        <b/>
        <sz val="11"/>
        <rFont val="Arial"/>
        <family val="2"/>
      </rPr>
      <t>Report quarterly</t>
    </r>
    <r>
      <rPr>
        <sz val="11"/>
        <rFont val="Arial"/>
        <family val="2"/>
      </rPr>
      <t xml:space="preserve">
</t>
    </r>
    <r>
      <rPr>
        <sz val="11"/>
        <rFont val="Symbol"/>
        <family val="1"/>
        <charset val="2"/>
      </rPr>
      <t xml:space="preserve">· </t>
    </r>
    <r>
      <rPr>
        <sz val="11"/>
        <rFont val="Arial"/>
        <family val="2"/>
      </rPr>
      <t xml:space="preserve">Provide the number of psychiatric advance directive copies in the files of PCMH+ members with behavioral health conditions/SPMI. </t>
    </r>
    <r>
      <rPr>
        <b/>
        <sz val="11"/>
        <rFont val="Arial"/>
        <family val="2"/>
      </rPr>
      <t>Report quarterly</t>
    </r>
    <r>
      <rPr>
        <sz val="11"/>
        <rFont val="Arial"/>
        <family val="2"/>
      </rPr>
      <t xml:space="preserve">
Number of PCMH+ assigned members will automatically populate from the Demographics tab.
Members may be counted in more than one category per month.</t>
    </r>
  </si>
  <si>
    <t>PCMH+ members refusing care coordination</t>
  </si>
  <si>
    <r>
      <t xml:space="preserve">***Advanced Networks Only***
</t>
    </r>
    <r>
      <rPr>
        <sz val="11"/>
        <color rgb="FFFF0000"/>
        <rFont val="Arial"/>
        <family val="2"/>
      </rPr>
      <t xml:space="preserve">RFP Page 43 Section III, F.1.a.ii.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***FQHCs Only***
</t>
    </r>
    <r>
      <rPr>
        <sz val="11"/>
        <color rgb="FFFF0000"/>
        <rFont val="Arial"/>
        <family val="2"/>
      </rPr>
      <t xml:space="preserve">RFP Page 44 Section III, F.1.b.iv. </t>
    </r>
    <r>
      <rPr>
        <sz val="11"/>
        <rFont val="Arial"/>
        <family val="2"/>
      </rPr>
      <t>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***Both Advanced Networks and FQHCs***
In the box below, provide a status update of the process to become fully recognized by NCQA (Advanced Networks) or verify Joint Commission certification (FQHCs).  Steps to become recognized are detailed in the RFP.</t>
    </r>
  </si>
  <si>
    <r>
      <t>PCMH+ members with disabilities</t>
    </r>
    <r>
      <rPr>
        <vertAlign val="superscript"/>
        <sz val="11"/>
        <color rgb="FFFF0000"/>
        <rFont val="Arial"/>
        <family val="2"/>
      </rPr>
      <t>1</t>
    </r>
  </si>
  <si>
    <t>PCMH+ members with disabilities who received an adjusted appointment or any other support relating to improving their access to services</t>
  </si>
  <si>
    <t>n/a</t>
  </si>
  <si>
    <t>APRN, PhD, c-FNP, FAAN, FAANP</t>
  </si>
  <si>
    <t>MD</t>
  </si>
  <si>
    <t>DNP, APRN, FNP-C</t>
  </si>
  <si>
    <t>PhD</t>
  </si>
  <si>
    <t>DDS</t>
  </si>
  <si>
    <t>PharmD</t>
  </si>
  <si>
    <t>MPA</t>
  </si>
  <si>
    <t>N/A</t>
  </si>
  <si>
    <t>5 hours/day</t>
  </si>
  <si>
    <t>Registered Nurse</t>
  </si>
  <si>
    <t>2 hours/day</t>
  </si>
  <si>
    <t>Primary care nurse</t>
  </si>
  <si>
    <t>LPN</t>
  </si>
  <si>
    <t>MSW</t>
  </si>
  <si>
    <t>None</t>
  </si>
  <si>
    <t>LPC</t>
  </si>
  <si>
    <t>LMSW</t>
  </si>
  <si>
    <t>LCSW</t>
  </si>
  <si>
    <t>Other Staff</t>
  </si>
  <si>
    <t>Care coordination for non PCMH+ patients</t>
  </si>
  <si>
    <t>MA, IBCLC, RLC</t>
  </si>
  <si>
    <t> 08/23/2004</t>
  </si>
  <si>
    <t>Patient education</t>
  </si>
  <si>
    <t xml:space="preserve">Access to Care </t>
  </si>
  <si>
    <t>-</t>
  </si>
  <si>
    <t>Referral Agency</t>
  </si>
  <si>
    <t>Referral to resources statewide</t>
  </si>
  <si>
    <t xml:space="preserve">Middlesex Hospital </t>
  </si>
  <si>
    <t xml:space="preserve">Community hospital </t>
  </si>
  <si>
    <t>Health care services</t>
  </si>
  <si>
    <t>Commumity Renewal Team</t>
  </si>
  <si>
    <t xml:space="preserve">anti poverty agency </t>
  </si>
  <si>
    <t xml:space="preserve">social services </t>
  </si>
  <si>
    <t>St. Vincent de Paul</t>
  </si>
  <si>
    <t>soup kitchen</t>
  </si>
  <si>
    <t xml:space="preserve">meals </t>
  </si>
  <si>
    <t xml:space="preserve">City of Middletown </t>
  </si>
  <si>
    <t xml:space="preserve">municipal </t>
  </si>
  <si>
    <t xml:space="preserve">variety of social services </t>
  </si>
  <si>
    <t>United Way</t>
  </si>
  <si>
    <t xml:space="preserve">coalition of charitable organizations </t>
  </si>
  <si>
    <t>The Connection, Inc.</t>
  </si>
  <si>
    <t>social service organization</t>
  </si>
  <si>
    <t>housing, substance abuse, counseling</t>
  </si>
  <si>
    <t xml:space="preserve">Hunter's Ambulance </t>
  </si>
  <si>
    <t xml:space="preserve">Transportation services </t>
  </si>
  <si>
    <t>emergency transportation, medical transportation</t>
  </si>
  <si>
    <t>River Valley Services</t>
  </si>
  <si>
    <t>State hospital</t>
  </si>
  <si>
    <t xml:space="preserve">behavioral health, substance abuse </t>
  </si>
  <si>
    <t xml:space="preserve">City of New Britain </t>
  </si>
  <si>
    <t xml:space="preserve">municpal </t>
  </si>
  <si>
    <t>New Britain EMS</t>
  </si>
  <si>
    <t>Catholic Charities</t>
  </si>
  <si>
    <t>private, non-profit</t>
  </si>
  <si>
    <t>social services, behavioral health, substance abuse</t>
  </si>
  <si>
    <t>Community Mental Health Affiliates</t>
  </si>
  <si>
    <t>New Britain Consolidated school district</t>
  </si>
  <si>
    <t>public school system</t>
  </si>
  <si>
    <t>educational services</t>
  </si>
  <si>
    <t>New Britain Roots</t>
  </si>
  <si>
    <t>urban farm</t>
  </si>
  <si>
    <t>farming, fresh produce</t>
  </si>
  <si>
    <t>Prudence Crandall</t>
  </si>
  <si>
    <t>domestic violence shelter</t>
  </si>
  <si>
    <t xml:space="preserve">housing, counseling </t>
  </si>
  <si>
    <t>Sound Community Services</t>
  </si>
  <si>
    <t>behavioral health, substance abuse, casemgt</t>
  </si>
  <si>
    <t>Safe Futures, CT</t>
  </si>
  <si>
    <t>Alliance for Living</t>
  </si>
  <si>
    <t>support services for people living with HIV/AIDS</t>
  </si>
  <si>
    <t>New London Board of Education</t>
  </si>
  <si>
    <t>City of New London</t>
  </si>
  <si>
    <t>municipal</t>
  </si>
  <si>
    <t xml:space="preserve">New London Housing Authority </t>
  </si>
  <si>
    <t xml:space="preserve">public housing </t>
  </si>
  <si>
    <t xml:space="preserve">housing </t>
  </si>
  <si>
    <t>Hospitality Center</t>
  </si>
  <si>
    <t>homeless shelter</t>
  </si>
  <si>
    <t>housing, support services for homeless</t>
  </si>
  <si>
    <t>Visiting Nurses Association</t>
  </si>
  <si>
    <t>visiting nurses</t>
  </si>
  <si>
    <t>home based care</t>
  </si>
  <si>
    <t>Hartford Health Dept</t>
  </si>
  <si>
    <t>YWCA</t>
  </si>
  <si>
    <t xml:space="preserve">The Village </t>
  </si>
  <si>
    <t>CT Childrens Medical Center</t>
  </si>
  <si>
    <t>hospital</t>
  </si>
  <si>
    <t xml:space="preserve">health care services for children </t>
  </si>
  <si>
    <t>Compass</t>
  </si>
  <si>
    <t>after school services for at risk children</t>
  </si>
  <si>
    <t>Hartford Public Schools</t>
  </si>
  <si>
    <t>Mercy Housing Corp</t>
  </si>
  <si>
    <t xml:space="preserve">Hartford Health Care </t>
  </si>
  <si>
    <t xml:space="preserve">health care network </t>
  </si>
  <si>
    <t xml:space="preserve">heath care services </t>
  </si>
  <si>
    <t>Hospital for Special Care</t>
  </si>
  <si>
    <t>acute long term care facility</t>
  </si>
  <si>
    <t xml:space="preserve">health care services </t>
  </si>
  <si>
    <t>Eddy Shelter</t>
  </si>
  <si>
    <t>Friendship Center</t>
  </si>
  <si>
    <t>OIC</t>
  </si>
  <si>
    <t xml:space="preserve">job training program </t>
  </si>
  <si>
    <t>Klingberg Family Centers</t>
  </si>
  <si>
    <t>housing, counseling, educational services</t>
  </si>
  <si>
    <t>Middletown Board of Education</t>
  </si>
  <si>
    <t xml:space="preserve">Central CT Health District </t>
  </si>
  <si>
    <t xml:space="preserve">Ledge Light Health District </t>
  </si>
  <si>
    <t>Silver Source</t>
  </si>
  <si>
    <t>senior services</t>
  </si>
  <si>
    <t>City of Stamford Health Department</t>
  </si>
  <si>
    <t xml:space="preserve">SW Region Mental Health </t>
  </si>
  <si>
    <t>mental health, substance abuse, advocacy</t>
  </si>
  <si>
    <t>Stamford Public Schools</t>
  </si>
  <si>
    <t>Private Practice</t>
  </si>
  <si>
    <t>private, counseling services</t>
  </si>
  <si>
    <t>BH therapy</t>
  </si>
  <si>
    <t>United Way of Western CT</t>
  </si>
  <si>
    <t>coalition of charitable organizations</t>
  </si>
  <si>
    <t>Stamford Health</t>
  </si>
  <si>
    <t>health care services</t>
  </si>
  <si>
    <t>Americares</t>
  </si>
  <si>
    <t>free clinic</t>
  </si>
  <si>
    <t>Stamford Orthodontics</t>
  </si>
  <si>
    <t>private practice</t>
  </si>
  <si>
    <t>orthodotic services</t>
  </si>
  <si>
    <t>New Convenant / Catholic Charities</t>
  </si>
  <si>
    <t>soup kitchen, food pantry, job training</t>
  </si>
  <si>
    <t>Uconn</t>
  </si>
  <si>
    <t>university</t>
  </si>
  <si>
    <t>Ferguson Library</t>
  </si>
  <si>
    <t>library</t>
  </si>
  <si>
    <t>books and educational programming</t>
  </si>
  <si>
    <t>Charter Oak/Fairgate</t>
  </si>
  <si>
    <t>housing authority</t>
  </si>
  <si>
    <t>housing services</t>
  </si>
  <si>
    <t>Building One Community</t>
  </si>
  <si>
    <t>training, translation services, variety of social services</t>
  </si>
  <si>
    <t>dentistry</t>
  </si>
  <si>
    <t>Stamford Health Department</t>
  </si>
  <si>
    <t>UConn</t>
  </si>
  <si>
    <t>Stamford Housing Authority</t>
  </si>
  <si>
    <t>Inspirica</t>
  </si>
  <si>
    <t>Stamford Health System</t>
  </si>
  <si>
    <t>Community Action Agency of Western CT</t>
  </si>
  <si>
    <t>Stamford Chamber of Commerce</t>
  </si>
  <si>
    <t>variety of services</t>
  </si>
  <si>
    <t>Stamford Police Department</t>
  </si>
  <si>
    <t>public safety</t>
  </si>
  <si>
    <t>Danbury Hospital</t>
  </si>
  <si>
    <t>Family Children Agency</t>
  </si>
  <si>
    <t>BH clinic</t>
  </si>
  <si>
    <t>BH therapy and substance use services</t>
  </si>
  <si>
    <t>Danbury Library</t>
  </si>
  <si>
    <t>Farmers Market</t>
  </si>
  <si>
    <t>fresh produce</t>
  </si>
  <si>
    <t>YMCA</t>
  </si>
  <si>
    <t>fitness, wellness programs</t>
  </si>
  <si>
    <t>Early Childhood Services</t>
  </si>
  <si>
    <t>child care</t>
  </si>
  <si>
    <t>Danbury Housing Authority</t>
  </si>
  <si>
    <t>housing</t>
  </si>
  <si>
    <t>Danbury Police Department</t>
  </si>
  <si>
    <t>Danbury Health Department</t>
  </si>
  <si>
    <t>Danbury’s Promise for Children Partnership</t>
  </si>
  <si>
    <t>variety of services for children</t>
  </si>
  <si>
    <t>Danbury's Promise for Children Partnership</t>
  </si>
  <si>
    <t>Danbury Public Schools</t>
  </si>
  <si>
    <t>Hispanic Center of Greater Danbury</t>
  </si>
  <si>
    <t>Jericho Partnership, Inc</t>
  </si>
  <si>
    <t>ARC</t>
  </si>
  <si>
    <t>Heart Center of Greater Waterbury</t>
  </si>
  <si>
    <t>wellness programs</t>
  </si>
  <si>
    <t xml:space="preserve">Waterbury Police Department </t>
  </si>
  <si>
    <t>Easter Seals</t>
  </si>
  <si>
    <t>rehabilitation services</t>
  </si>
  <si>
    <t>New Opportunities of Greater Waterbury</t>
  </si>
  <si>
    <t>Waterbury Health Access Program</t>
  </si>
  <si>
    <t xml:space="preserve">care coordination </t>
  </si>
  <si>
    <t>Waterbury Housing Authority</t>
  </si>
  <si>
    <t>St Mary's Hospital</t>
  </si>
  <si>
    <t>Waterbury Health Department</t>
  </si>
  <si>
    <t>variety of health care services</t>
  </si>
  <si>
    <t xml:space="preserve">Waterbury Hospital </t>
  </si>
  <si>
    <t>St. Vincent DePaul Mission</t>
  </si>
  <si>
    <t>homeless shelter, social services</t>
  </si>
  <si>
    <t>Salvation Army</t>
  </si>
  <si>
    <t>Bristol District Health Director</t>
  </si>
  <si>
    <t>Bristol Police Department</t>
  </si>
  <si>
    <t>Bristol Housing Authority</t>
  </si>
  <si>
    <t>Director Bristol Public Library</t>
  </si>
  <si>
    <t>Bristol Hospital</t>
  </si>
  <si>
    <t>City of Bristol</t>
  </si>
  <si>
    <t>Choice Neighborhoods</t>
  </si>
  <si>
    <t>housing development</t>
  </si>
  <si>
    <t>Meriden Health Department</t>
  </si>
  <si>
    <t xml:space="preserve">Neighborhood Associations Council </t>
  </si>
  <si>
    <t xml:space="preserve">New Opportunities </t>
  </si>
  <si>
    <t>New Opportunities</t>
  </si>
  <si>
    <t>Meriden Public Library</t>
  </si>
  <si>
    <t>Meriden Soup Kitchen</t>
  </si>
  <si>
    <t xml:space="preserve">food </t>
  </si>
  <si>
    <t>Clergy Association</t>
  </si>
  <si>
    <t>Literacy Volunteers</t>
  </si>
  <si>
    <t>literacy</t>
  </si>
  <si>
    <t>Meriden Housing Authority</t>
  </si>
  <si>
    <t>Meriden Fire Department</t>
  </si>
  <si>
    <t>fire fighters</t>
  </si>
  <si>
    <t>Easter Seals of Meriden</t>
  </si>
  <si>
    <t>YMCA Headstart Program</t>
  </si>
  <si>
    <t>early childhood education</t>
  </si>
  <si>
    <t>early childhood educational services</t>
  </si>
  <si>
    <t>Chrysalis Domestic Violence Shelter</t>
  </si>
  <si>
    <t>DV shelter</t>
  </si>
  <si>
    <t>Meriden Board of Education</t>
  </si>
  <si>
    <t xml:space="preserve">Meriden Police Department </t>
  </si>
  <si>
    <t>Hunters Ambulance</t>
  </si>
  <si>
    <t>MidState Medical Center</t>
  </si>
  <si>
    <t xml:space="preserve">Food &amp; Nutrition Services </t>
  </si>
  <si>
    <t>food services</t>
  </si>
  <si>
    <t>Alternative Paths Counseling</t>
  </si>
  <si>
    <t>Child Guidance of Central CT</t>
  </si>
  <si>
    <t>BH services</t>
  </si>
  <si>
    <t>Rushford Health Center</t>
  </si>
  <si>
    <t>BH services, addiction services</t>
  </si>
  <si>
    <t>Norwalk Health Department</t>
  </si>
  <si>
    <t>State Representative-Majority Leader</t>
  </si>
  <si>
    <t>Greater Norwalk Chamber of Commerce</t>
  </si>
  <si>
    <t>Family and Children's Agency</t>
  </si>
  <si>
    <t>Person to Person</t>
  </si>
  <si>
    <t>Carver Center</t>
  </si>
  <si>
    <t>Human Service Council</t>
  </si>
  <si>
    <t>Norwalk Public Schools</t>
  </si>
  <si>
    <t>Norwalk Community College</t>
  </si>
  <si>
    <t>Open Door Shelter</t>
  </si>
  <si>
    <t>Norwalk Housing Authority</t>
  </si>
  <si>
    <t>United Way of Coastal Fairfield County</t>
  </si>
  <si>
    <t>Norwalk ACTS</t>
  </si>
  <si>
    <t>focus on improving educational opportunities for children in Norwalk</t>
  </si>
  <si>
    <t>FCCF</t>
  </si>
  <si>
    <t>private foundation</t>
  </si>
  <si>
    <t>charitable giving to community organizations</t>
  </si>
  <si>
    <t>Stepping Stones</t>
  </si>
  <si>
    <t>children's museum</t>
  </si>
  <si>
    <t>programming for children and families</t>
  </si>
  <si>
    <t>Liberation Programs</t>
  </si>
  <si>
    <t>Norwalk Police Department</t>
  </si>
  <si>
    <t>Dentist-Private Practice</t>
  </si>
  <si>
    <t>Center for Public Service and Social Justice</t>
  </si>
  <si>
    <t>Triangle Community Center</t>
  </si>
  <si>
    <t>LGBT advocacy</t>
  </si>
  <si>
    <t>South Norwalk Library Branch</t>
  </si>
  <si>
    <t>The Riverbrook Regional YMCA</t>
  </si>
  <si>
    <t>Norwalk Housing Authority, CNI Partnership Manager</t>
  </si>
  <si>
    <t>Well Child Visits; Integrated Care Meetings; WRAPs; Reaching homeless patients.</t>
  </si>
  <si>
    <t xml:space="preserve">St. Luke’s Gatekeepers program – Middletown </t>
  </si>
  <si>
    <t xml:space="preserve">Beacon Health Options Intensive Care Coordination – Central Region </t>
  </si>
  <si>
    <t>Care Coorindation for substance abuse and mental health</t>
  </si>
  <si>
    <t>Behavioral Health Solutions</t>
  </si>
  <si>
    <t xml:space="preserve">Resources and support for elderly </t>
  </si>
  <si>
    <r>
      <t>provides information and outreach regarding older adults; outreach to elderly by social workers</t>
    </r>
    <r>
      <rPr>
        <sz val="11"/>
        <color rgb="FF1F497D"/>
        <rFont val="Arial"/>
        <family val="2"/>
      </rPr>
      <t xml:space="preserve"> </t>
    </r>
  </si>
  <si>
    <t>295.02</t>
  </si>
  <si>
    <t>295.30</t>
  </si>
  <si>
    <t>295.32</t>
  </si>
  <si>
    <t>295.33</t>
  </si>
  <si>
    <t>295.42</t>
  </si>
  <si>
    <t>295.70</t>
  </si>
  <si>
    <t>295.72</t>
  </si>
  <si>
    <t>295.80</t>
  </si>
  <si>
    <t>295.82</t>
  </si>
  <si>
    <t>295.85</t>
  </si>
  <si>
    <t>295.90</t>
  </si>
  <si>
    <t>301.22</t>
  </si>
  <si>
    <t>780.33</t>
  </si>
  <si>
    <t>E84.8</t>
  </si>
  <si>
    <t>E84.9</t>
  </si>
  <si>
    <t>F01.50</t>
  </si>
  <si>
    <t>F01.51</t>
  </si>
  <si>
    <t>F02.81</t>
  </si>
  <si>
    <t>F03.90</t>
  </si>
  <si>
    <t>F03.91</t>
  </si>
  <si>
    <t>F06.0</t>
  </si>
  <si>
    <t>F06.1</t>
  </si>
  <si>
    <t>F06.2</t>
  </si>
  <si>
    <t>F06.30</t>
  </si>
  <si>
    <t>F06.31</t>
  </si>
  <si>
    <t>F06.33</t>
  </si>
  <si>
    <t>F06.4</t>
  </si>
  <si>
    <t>F06.8</t>
  </si>
  <si>
    <t>F07.0</t>
  </si>
  <si>
    <t>F07.81</t>
  </si>
  <si>
    <t>F09</t>
  </si>
  <si>
    <t>F20.0</t>
  </si>
  <si>
    <t>F20.1</t>
  </si>
  <si>
    <t>F20.2</t>
  </si>
  <si>
    <t>F20.3</t>
  </si>
  <si>
    <t>F20.5</t>
  </si>
  <si>
    <t>F20.81</t>
  </si>
  <si>
    <t>F20.89</t>
  </si>
  <si>
    <t>F20.9</t>
  </si>
  <si>
    <t>F21</t>
  </si>
  <si>
    <t>F25.0</t>
  </si>
  <si>
    <t>F25.1</t>
  </si>
  <si>
    <t>F25.8</t>
  </si>
  <si>
    <t>F25.9</t>
  </si>
  <si>
    <t>F60.1</t>
  </si>
  <si>
    <t>F70</t>
  </si>
  <si>
    <t>F71</t>
  </si>
  <si>
    <t>F72</t>
  </si>
  <si>
    <t>F78</t>
  </si>
  <si>
    <t>F79</t>
  </si>
  <si>
    <t>F80.0</t>
  </si>
  <si>
    <t>F80.1</t>
  </si>
  <si>
    <t>F80.2</t>
  </si>
  <si>
    <t>F80.4</t>
  </si>
  <si>
    <t>F80.81</t>
  </si>
  <si>
    <t>F80.89</t>
  </si>
  <si>
    <t>F80.9</t>
  </si>
  <si>
    <t>F81.0</t>
  </si>
  <si>
    <t>F81.2</t>
  </si>
  <si>
    <t>F81.89</t>
  </si>
  <si>
    <t>F81.9</t>
  </si>
  <si>
    <t>F82</t>
  </si>
  <si>
    <t>F84.0</t>
  </si>
  <si>
    <t>F84.2</t>
  </si>
  <si>
    <t>F84.5</t>
  </si>
  <si>
    <t>F84.9</t>
  </si>
  <si>
    <t>F88</t>
  </si>
  <si>
    <t>F90.0</t>
  </si>
  <si>
    <t>F90.1</t>
  </si>
  <si>
    <t>F90.2</t>
  </si>
  <si>
    <t>F90.8</t>
  </si>
  <si>
    <t>F90.9</t>
  </si>
  <si>
    <t>F91.1</t>
  </si>
  <si>
    <t>F91.2</t>
  </si>
  <si>
    <t>F91.3</t>
  </si>
  <si>
    <t>F91.8</t>
  </si>
  <si>
    <t>F91.9</t>
  </si>
  <si>
    <t>F93.0</t>
  </si>
  <si>
    <t>F93.8</t>
  </si>
  <si>
    <t>F93.9</t>
  </si>
  <si>
    <t>F94.0</t>
  </si>
  <si>
    <t>F94.1</t>
  </si>
  <si>
    <t>F94.8</t>
  </si>
  <si>
    <t>F94.9</t>
  </si>
  <si>
    <t>F95.0</t>
  </si>
  <si>
    <t>F95.1</t>
  </si>
  <si>
    <t>F95.2</t>
  </si>
  <si>
    <t>F95.8</t>
  </si>
  <si>
    <t>F95.9</t>
  </si>
  <si>
    <t>G04.01</t>
  </si>
  <si>
    <t>G04.89</t>
  </si>
  <si>
    <t>G04.91</t>
  </si>
  <si>
    <t>G08</t>
  </si>
  <si>
    <t>G10</t>
  </si>
  <si>
    <t>G12.9</t>
  </si>
  <si>
    <t>G80.0</t>
  </si>
  <si>
    <t>G80.1</t>
  </si>
  <si>
    <t>G80.2</t>
  </si>
  <si>
    <t>G80.4</t>
  </si>
  <si>
    <t>G80.8</t>
  </si>
  <si>
    <t>G80.9</t>
  </si>
  <si>
    <t>G81.10</t>
  </si>
  <si>
    <t>G81.11</t>
  </si>
  <si>
    <t>G81.14</t>
  </si>
  <si>
    <t>G81.90</t>
  </si>
  <si>
    <t>G81.91</t>
  </si>
  <si>
    <t>G81.94</t>
  </si>
  <si>
    <t>G82.20</t>
  </si>
  <si>
    <t>G82.22</t>
  </si>
  <si>
    <t>G82.50</t>
  </si>
  <si>
    <t>G82.54</t>
  </si>
  <si>
    <t>G83.14</t>
  </si>
  <si>
    <t>G83.4</t>
  </si>
  <si>
    <t>G83.9</t>
  </si>
  <si>
    <t>I69.30</t>
  </si>
  <si>
    <t>I69.320</t>
  </si>
  <si>
    <t>I69.328</t>
  </si>
  <si>
    <t>I69.351</t>
  </si>
  <si>
    <t>I69.354</t>
  </si>
  <si>
    <t>I69.359</t>
  </si>
  <si>
    <t>I69.391</t>
  </si>
  <si>
    <t>I69.398</t>
  </si>
  <si>
    <t>I69.891</t>
  </si>
  <si>
    <t>I69.90</t>
  </si>
  <si>
    <t>I69.91</t>
  </si>
  <si>
    <t>I69.928</t>
  </si>
  <si>
    <t>I69.959</t>
  </si>
  <si>
    <t>I69.998</t>
  </si>
  <si>
    <t>P04.41</t>
  </si>
  <si>
    <t>P04.49</t>
  </si>
  <si>
    <t>P04.9</t>
  </si>
  <si>
    <t>Q01.9</t>
  </si>
  <si>
    <t>Q02</t>
  </si>
  <si>
    <t>Q03.1</t>
  </si>
  <si>
    <t>Q03.8</t>
  </si>
  <si>
    <t>Q03.9</t>
  </si>
  <si>
    <t>Q04.0</t>
  </si>
  <si>
    <t>Q04.2</t>
  </si>
  <si>
    <t>Q04.3</t>
  </si>
  <si>
    <t>Q04.6</t>
  </si>
  <si>
    <t>Q04.8</t>
  </si>
  <si>
    <t>Q04.9</t>
  </si>
  <si>
    <t>Q05.9</t>
  </si>
  <si>
    <t>Q06.8</t>
  </si>
  <si>
    <t>Q07.00</t>
  </si>
  <si>
    <t>Q10.0</t>
  </si>
  <si>
    <t>Q10.3</t>
  </si>
  <si>
    <t>Q10.5</t>
  </si>
  <si>
    <t>Q10.6</t>
  </si>
  <si>
    <t>Q11.2</t>
  </si>
  <si>
    <t>Q16.1</t>
  </si>
  <si>
    <t>Q16.4</t>
  </si>
  <si>
    <t>Q16.9</t>
  </si>
  <si>
    <t>Q17.0</t>
  </si>
  <si>
    <t>Q17.2</t>
  </si>
  <si>
    <t>Q17.8</t>
  </si>
  <si>
    <t>Q17.9</t>
  </si>
  <si>
    <t>Q31.5</t>
  </si>
  <si>
    <t>Q31.8</t>
  </si>
  <si>
    <t>Q32.0</t>
  </si>
  <si>
    <t>Q32.1</t>
  </si>
  <si>
    <t>Q32.2</t>
  </si>
  <si>
    <t>Q33.2</t>
  </si>
  <si>
    <t>Q33.3</t>
  </si>
  <si>
    <t>Q33.9</t>
  </si>
  <si>
    <t>Q35.7</t>
  </si>
  <si>
    <t>Q35.9</t>
  </si>
  <si>
    <t>Q36.9</t>
  </si>
  <si>
    <t>Q37.8</t>
  </si>
  <si>
    <t>Q37.9</t>
  </si>
  <si>
    <t>Q38.1</t>
  </si>
  <si>
    <t>Q38.2</t>
  </si>
  <si>
    <t>Q38.3</t>
  </si>
  <si>
    <t>Q38.5</t>
  </si>
  <si>
    <t>Q38.8</t>
  </si>
  <si>
    <t>Q39.8</t>
  </si>
  <si>
    <t>Q40.3</t>
  </si>
  <si>
    <t>Q41.0</t>
  </si>
  <si>
    <t>Q41.1</t>
  </si>
  <si>
    <t>Q41.2</t>
  </si>
  <si>
    <t>Q42.3</t>
  </si>
  <si>
    <t>Q43.1</t>
  </si>
  <si>
    <t>Q43.3</t>
  </si>
  <si>
    <t>Q43.7</t>
  </si>
  <si>
    <t>Q72.42</t>
  </si>
  <si>
    <t>Q74.0</t>
  </si>
  <si>
    <t>Q74.1</t>
  </si>
  <si>
    <t>Q74.2</t>
  </si>
  <si>
    <t>Q74.8</t>
  </si>
  <si>
    <t>Q74.9</t>
  </si>
  <si>
    <t>Q75.0</t>
  </si>
  <si>
    <t>Q75.3</t>
  </si>
  <si>
    <t>Q75.4</t>
  </si>
  <si>
    <t>Q75.8</t>
  </si>
  <si>
    <t>Q75.9</t>
  </si>
  <si>
    <t>Q76.0</t>
  </si>
  <si>
    <t>Q76.1</t>
  </si>
  <si>
    <t>Q76.2</t>
  </si>
  <si>
    <t>Q76.3</t>
  </si>
  <si>
    <t>Q76.49</t>
  </si>
  <si>
    <t>Q76.6</t>
  </si>
  <si>
    <t>Q76.8</t>
  </si>
  <si>
    <t>Q78.0</t>
  </si>
  <si>
    <t>Q78.2</t>
  </si>
  <si>
    <t>Q78.4</t>
  </si>
  <si>
    <t>Q78.9</t>
  </si>
  <si>
    <t>Q79.0</t>
  </si>
  <si>
    <t>Q79.2</t>
  </si>
  <si>
    <t>Q79.3</t>
  </si>
  <si>
    <t>Q79.6</t>
  </si>
  <si>
    <t>Q79.8</t>
  </si>
  <si>
    <t>Q79.9</t>
  </si>
  <si>
    <t>Q96.9</t>
  </si>
  <si>
    <t>Q98.4</t>
  </si>
  <si>
    <t>Q99.2</t>
  </si>
  <si>
    <t>Q99.8</t>
  </si>
  <si>
    <t>Q99.9</t>
  </si>
  <si>
    <t>R41.0</t>
  </si>
  <si>
    <t>R41.3</t>
  </si>
  <si>
    <t>R41.82</t>
  </si>
  <si>
    <t>R41.83</t>
  </si>
  <si>
    <t>R41.840</t>
  </si>
  <si>
    <t>R41.841</t>
  </si>
  <si>
    <t>R41.89</t>
  </si>
  <si>
    <t>R41.9</t>
  </si>
  <si>
    <t>R47.01</t>
  </si>
  <si>
    <t>R47.02</t>
  </si>
  <si>
    <t>R47.1</t>
  </si>
  <si>
    <t>R47.81</t>
  </si>
  <si>
    <t>R47.89</t>
  </si>
  <si>
    <t>R47.9</t>
  </si>
  <si>
    <t>R48.0</t>
  </si>
  <si>
    <t>R48.2</t>
  </si>
  <si>
    <t>R48.8</t>
  </si>
  <si>
    <t>R49.0</t>
  </si>
  <si>
    <t>R49.1</t>
  </si>
  <si>
    <t>R49.9</t>
  </si>
  <si>
    <t>R56.1</t>
  </si>
  <si>
    <t>R62.0</t>
  </si>
  <si>
    <t>R62.50</t>
  </si>
  <si>
    <t>R62.51</t>
  </si>
  <si>
    <t>R62.52</t>
  </si>
  <si>
    <t>R62.59</t>
  </si>
  <si>
    <t>R62.7</t>
  </si>
  <si>
    <t>S06.0X0A</t>
  </si>
  <si>
    <t>S06.0X0D</t>
  </si>
  <si>
    <t>S06.0X0S</t>
  </si>
  <si>
    <t>S06.0X1A</t>
  </si>
  <si>
    <t>S06.0X1D</t>
  </si>
  <si>
    <t>S06.0X9A</t>
  </si>
  <si>
    <t>S06.0X9D</t>
  </si>
  <si>
    <t>S06.2X9A</t>
  </si>
  <si>
    <t>S06.309A</t>
  </si>
  <si>
    <t>S06.4X9A</t>
  </si>
  <si>
    <t>S06.5X9A</t>
  </si>
  <si>
    <t>S06.6X9A</t>
  </si>
  <si>
    <t>S06.899A</t>
  </si>
  <si>
    <t>S06.9X0A</t>
  </si>
  <si>
    <t>S06.9X0S</t>
  </si>
  <si>
    <t>S06.9X5A</t>
  </si>
  <si>
    <t>S06.9X5D</t>
  </si>
  <si>
    <t>S06.9X5S</t>
  </si>
  <si>
    <t>S06.9X9A</t>
  </si>
  <si>
    <t>S06.9X9D</t>
  </si>
  <si>
    <t>S06.9X9S</t>
  </si>
  <si>
    <t>S12.121D</t>
  </si>
  <si>
    <t>S12.600B</t>
  </si>
  <si>
    <t>S12.601A</t>
  </si>
  <si>
    <t>S12.9XXA</t>
  </si>
  <si>
    <t>V11.0</t>
  </si>
  <si>
    <t>Z02.71</t>
  </si>
  <si>
    <t>Triage Nurse</t>
  </si>
  <si>
    <t>Putting on AIRS program</t>
  </si>
  <si>
    <t>CT DPH Grant Funded Program</t>
  </si>
  <si>
    <t>DSS/Mercer Site Visit; Patient Ping; SIM Community Advisory Board; Open Discussion</t>
  </si>
  <si>
    <t>Medical Assistants trained on Patient Ping and management of admissions data</t>
  </si>
  <si>
    <t>8/2017</t>
  </si>
  <si>
    <t>care coordination for children with special healthcare needs</t>
  </si>
  <si>
    <t>Center for Care Coordination CT Childrens Medical Center</t>
  </si>
  <si>
    <t>Regional home assessment program for the Central Connecticut region</t>
  </si>
  <si>
    <t xml:space="preserve">Putting on AIRS - Training for Nurses and PCPs in Bristol related to services program offers for patients with asthma </t>
  </si>
  <si>
    <r>
      <rPr>
        <vertAlign val="superscript"/>
        <sz val="11"/>
        <color rgb="FFFF0000"/>
        <rFont val="Arial"/>
        <family val="2"/>
      </rPr>
      <t>1</t>
    </r>
    <r>
      <rPr>
        <sz val="11"/>
        <color rgb="FFFF0000"/>
        <rFont val="Arial"/>
        <family val="2"/>
      </rPr>
      <t xml:space="preserve">Enter PE's definition of member's with disabilities.
</t>
    </r>
    <r>
      <rPr>
        <sz val="11"/>
        <rFont val="Arial"/>
        <family val="2"/>
      </rPr>
      <t xml:space="preserve">We have identified specific ICD-10 codes to identify patients with disabilities. These include:
</t>
    </r>
  </si>
  <si>
    <t>Participating Entity #8</t>
  </si>
  <si>
    <t>Care coordination is provided at several levels, and at all sites, depending on patient needs. Baseline needs for the essentials of securing housing, transportation, childcare, help with utilities, and help with accessing supplies not covered by Medicaid/insurance are addressed by our Access to Care staff that are on site or directly linked to all sites. Care Coordination related to closing gaps in care, particularly well child and adolescent care, is provided by a centralized care coordinator who works very closely with the QI department and the Business Intelligence (data) department to identify individuals due for care and proactively reach out, to identify individuals who actually had an appointment for care but missed it (and reach out) and to maintain an on-going and quite sophisticated system of reminders for all recommended care that is triggered whenever the patient (or parent). This is under the direction of a centralized care coordinator, who then works in partnership with the Call Center Staff, triage RNs, and operations managers at each site.
Care coordination is also provided by a team of 4 triage RNs who are centralized in our call center. When a PCMH+ patient flagged as of higher risk/need (via risk score and number of ED visits in past 12 months) our “NOVO” system automatically flags the staff answering the phone that this patient needs to talk to the triage nurse, even if its to schedule a routine appointment. The point of this is to give the triage RN a chance to talk with the patient, resolve whatever the issue is, but also to ask if there are any other needs that she can help with, and to let the patient know about any care gaps. This same group of RNs performs another vital aspect of care coordination, transition management. Daily, the RNs receive a report of admissions and discharges of PCMH+ patients. They then contact the patients to ensure they are safe and stable at home, and to schedule an appointment with the PCP. The triage RNs also call any PCMH+ patient who called the answering service the prior evening and were directed to either the ER, or for follow up with primary care, and coordinate any needed follow up care.
The next level of care coordination is the on-site integrated care team meetings. Organized and facilitated by our dedicated care coordinator with behavioral health expertise (LCSW), these meetings started right at the beginning of the project, and every site has a minimum of one per month, on–site, though our larger sites have multiple meetings, often in one day, with different constellations of primary care provider/BH/RN/MA/care coordinator and ATC workers present. We have just added a Pharm D to this grouping.  The ICT targets higher risk patients with both medical and behavioral health needs and in addition to discussing care overall, the team identifies all others involved in the circle of care, identifies any need for higher level care coordination for basic needs than that which the ATC workers can secure, and updates the plan to address them. We also have 1.5 FTE dedicated social work care coordinators who work with families with children with physical, behavioral, or developmental needs to support the work of the PCP and the needs of the family.   We are now working closely with the CCMC care coordination team to maximize the impact and services of care coordination for these families.
Finally, there are 38 RNs who now devote a minimum of .20 FTE to complex care coordination specifically for PCMH+ patients.  All patients with an elevated risk score or history of high ED use, or a recent hospitalization are automatically enrolled for complex care management with the RN supporting that patient’s PCP.  These nurses also attend a bi-weekly “complex care ECHO” session in which they have the opportunity to present the challenges they are encountering with their patients in meeting goals for treatment.  RN complex care coordination happens at every site. These nurses are involved in engaging patients and families in their own care; providing support for patient education and self-management of a chronic condition; smoothing transitions when they are discharged from an acute care or subacute care/rehab facility to their homes; aligning resources to meet patient needs; and managing a pro-active interdisciplinary plan of care for a panel of patients. Consequently, patients with multiple, complex medical and social needs have much to benefit from such activities. Primary care nurses are ideally suited to help coordinate care for patients needing additional support, including those recently discharged from a hospital, those frequently utilizing emergency rooms, those with poorly controlled chronic illness, and those with multiple medical and behavioral health conditions.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</si>
</sst>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m/d/yy;@"/>
    <numFmt numFmtId="165" formatCode="[$-409]mmmm\ d\,\ yyyy;@"/>
    <numFmt numFmtId="166" formatCode="_(* #,##0_);_(* \(#,##0\);_(* &quot;-&quot;??_);_(@_)"/>
    <numFmt numFmtId="167" formatCode="_(* #,##0.0_);_(* \(#,##0.0\);_(* &quot;-&quot;??_);_(@_)"/>
    <numFmt numFmtId="168" formatCode="0.0"/>
  </numFmts>
  <fonts count="22"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b/>
      <sz val="10"/>
      <name val="Arial"/>
      <family val="2"/>
    </font>
    <font>
      <sz val="22"/>
      <color rgb="FFFF0000"/>
      <name val="Arial"/>
      <family val="2"/>
    </font>
    <font>
      <b/>
      <sz val="12"/>
      <name val="Arial"/>
      <family val="2"/>
    </font>
    <font>
      <sz val="10"/>
      <name val="Symbol"/>
      <family val="1"/>
      <charset val="2"/>
    </font>
    <font>
      <b/>
      <sz val="11"/>
      <color rgb="FFFF0000"/>
      <name val="Arial"/>
      <family val="2"/>
    </font>
    <font>
      <sz val="11"/>
      <name val="Symbol"/>
      <family val="1"/>
      <charset val="2"/>
    </font>
    <font>
      <sz val="20"/>
      <name val="Arial"/>
      <family val="2"/>
    </font>
    <font>
      <vertAlign val="superscript"/>
      <sz val="11"/>
      <color rgb="FFFF0000"/>
      <name val="Arial"/>
      <family val="2"/>
    </font>
    <font>
      <sz val="11"/>
      <color rgb="FF000000"/>
      <name val="Calibri"/>
      <family val="2"/>
    </font>
    <font>
      <sz val="11"/>
      <color rgb="FF1F497D"/>
      <name val="Arial"/>
      <family val="2"/>
    </font>
    <font>
      <sz val="10"/>
      <color indexed="8"/>
      <name val="Arial"/>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theme="3"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theme="4" tint="0.39997558519241921"/>
      </top>
      <bottom/>
      <diagonal/>
    </border>
    <border>
      <left style="thin">
        <color indexed="11"/>
      </left>
      <right style="thin">
        <color indexed="11"/>
      </right>
      <top style="thin">
        <color indexed="11"/>
      </top>
      <bottom style="thin">
        <color indexed="11"/>
      </bottom>
      <diagonal/>
    </border>
    <border>
      <left/>
      <right/>
      <top style="thin">
        <color indexed="11"/>
      </top>
      <bottom/>
      <diagonal/>
    </border>
    <border>
      <left/>
      <right style="thin">
        <color indexed="11"/>
      </right>
      <top style="thin">
        <color indexed="11"/>
      </top>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
      <left/>
      <right style="thin">
        <color indexed="11"/>
      </right>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8">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2" fillId="0" borderId="1" xfId="0" applyFont="1" applyFill="1" applyBorder="1" applyAlignment="1" applyProtection="1">
      <alignment wrapText="1"/>
      <protection locked="0"/>
    </xf>
    <xf numFmtId="164" fontId="2" fillId="0" borderId="1" xfId="0" applyNumberFormat="1" applyFont="1" applyFill="1" applyBorder="1" applyAlignment="1" applyProtection="1">
      <alignment wrapText="1"/>
      <protection locked="0"/>
    </xf>
    <xf numFmtId="166" fontId="2" fillId="5" borderId="4" xfId="3" applyNumberFormat="1" applyFont="1" applyFill="1" applyBorder="1" applyAlignment="1" applyProtection="1"/>
    <xf numFmtId="166" fontId="2" fillId="5" borderId="4" xfId="0" applyNumberFormat="1" applyFont="1" applyFill="1" applyBorder="1" applyAlignment="1" applyProtection="1"/>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wrapText="1" inden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1" xfId="0" applyNumberFormat="1" applyFont="1" applyFill="1" applyBorder="1" applyAlignment="1" applyProtection="1">
      <alignment horizontal="left" vertical="center" wrapText="1"/>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wrapText="1"/>
      <protection locked="0"/>
    </xf>
    <xf numFmtId="9" fontId="2" fillId="0" borderId="1" xfId="2" applyFont="1" applyFill="1" applyBorder="1" applyAlignment="1" applyProtection="1">
      <alignment wrapText="1"/>
      <protection locked="0"/>
    </xf>
    <xf numFmtId="0" fontId="11" fillId="2" borderId="0" xfId="0" applyFont="1" applyFill="1"/>
    <xf numFmtId="0" fontId="2" fillId="0" borderId="1" xfId="0" applyFont="1" applyFill="1" applyBorder="1" applyAlignment="1" applyProtection="1">
      <alignment horizontal="left" vertical="top" wrapText="1"/>
      <protection locked="0"/>
    </xf>
    <xf numFmtId="0" fontId="2" fillId="0" borderId="0" xfId="0" applyFont="1" applyFill="1" applyBorder="1" applyProtection="1"/>
    <xf numFmtId="0" fontId="12" fillId="0" borderId="0"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0" fontId="0" fillId="0" borderId="0" xfId="0" applyFont="1" applyProtection="1">
      <protection locked="0"/>
    </xf>
    <xf numFmtId="2" fontId="2" fillId="0" borderId="1" xfId="0" applyNumberFormat="1" applyFont="1" applyFill="1" applyBorder="1" applyAlignment="1" applyProtection="1">
      <alignment wrapText="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3" fillId="8"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9" borderId="4" xfId="0" applyFont="1" applyFill="1" applyBorder="1" applyAlignment="1" applyProtection="1">
      <protection locked="0"/>
    </xf>
    <xf numFmtId="0" fontId="9" fillId="9" borderId="5" xfId="0" applyFont="1" applyFill="1" applyBorder="1" applyAlignment="1" applyProtection="1">
      <protection locked="0"/>
    </xf>
    <xf numFmtId="0" fontId="12" fillId="8" borderId="1" xfId="0" applyFont="1" applyFill="1" applyBorder="1" applyAlignment="1" applyProtection="1">
      <alignment horizontal="center" wrapText="1"/>
      <protection locked="0"/>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2"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7" borderId="1" xfId="0" applyFont="1" applyFill="1" applyBorder="1" applyAlignment="1" applyProtection="1">
      <alignment horizontal="center"/>
      <protection locked="0"/>
    </xf>
    <xf numFmtId="0" fontId="2" fillId="7" borderId="1" xfId="0" applyFont="1" applyFill="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10" xfId="0" applyFont="1" applyFill="1" applyBorder="1" applyAlignment="1" applyProtection="1">
      <alignment horizontal="left" vertical="top"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9"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3" fillId="0" borderId="2" xfId="0" applyFont="1" applyFill="1" applyBorder="1" applyAlignment="1" applyProtection="1">
      <alignment horizontal="center" wrapText="1"/>
      <protection locked="0"/>
    </xf>
    <xf numFmtId="0" fontId="12" fillId="8" borderId="8" xfId="0" applyFont="1" applyFill="1" applyBorder="1" applyAlignment="1" applyProtection="1">
      <alignment horizontal="center" wrapText="1"/>
      <protection locked="0"/>
    </xf>
    <xf numFmtId="0" fontId="12" fillId="8" borderId="1" xfId="0" applyFont="1" applyFill="1" applyBorder="1" applyAlignment="1" applyProtection="1">
      <alignment horizontal="center"/>
      <protection locked="0"/>
    </xf>
    <xf numFmtId="166" fontId="2" fillId="5" borderId="4" xfId="3" applyNumberFormat="1" applyFont="1" applyFill="1" applyBorder="1" applyAlignment="1" applyProtection="1">
      <protection locked="0"/>
    </xf>
    <xf numFmtId="166" fontId="2" fillId="5" borderId="1" xfId="3" applyNumberFormat="1" applyFont="1" applyFill="1" applyBorder="1" applyAlignment="1" applyProtection="1"/>
    <xf numFmtId="166" fontId="2" fillId="5" borderId="1" xfId="0" applyNumberFormat="1" applyFont="1" applyFill="1" applyBorder="1" applyAlignment="1" applyProtection="1"/>
    <xf numFmtId="0" fontId="2" fillId="0" borderId="0" xfId="0" applyFont="1" applyFill="1" applyAlignment="1" applyProtection="1">
      <protection locked="0"/>
    </xf>
    <xf numFmtId="0" fontId="2" fillId="0" borderId="4" xfId="0" applyFont="1" applyFill="1" applyBorder="1" applyAlignment="1" applyProtection="1">
      <alignment horizontal="left" wrapText="1"/>
      <protection locked="0"/>
    </xf>
    <xf numFmtId="165" fontId="2" fillId="0" borderId="4" xfId="0" applyNumberFormat="1"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0" xfId="0" applyFont="1" applyBorder="1" applyAlignment="1" applyProtection="1">
      <protection locked="0"/>
    </xf>
    <xf numFmtId="0" fontId="2" fillId="0" borderId="0" xfId="0" applyFont="1" applyAlignment="1" applyProtection="1">
      <protection locked="0"/>
    </xf>
    <xf numFmtId="0" fontId="3" fillId="8" borderId="2" xfId="0" applyFont="1" applyFill="1" applyBorder="1" applyAlignment="1" applyProtection="1">
      <alignment horizontal="center" wrapText="1"/>
      <protection locked="0"/>
    </xf>
    <xf numFmtId="0" fontId="9" fillId="9" borderId="1" xfId="0" applyFont="1" applyFill="1" applyBorder="1" applyAlignment="1" applyProtection="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167" fontId="2" fillId="0" borderId="1" xfId="3"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6" fontId="2" fillId="0" borderId="1" xfId="0" applyNumberFormat="1" applyFont="1" applyFill="1" applyBorder="1" applyAlignment="1" applyProtection="1">
      <alignment horizontal="center"/>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164" fontId="2" fillId="0" borderId="2" xfId="0" applyNumberFormat="1" applyFont="1" applyFill="1" applyBorder="1" applyAlignment="1" applyProtection="1">
      <alignment wrapText="1"/>
      <protection locked="0"/>
    </xf>
    <xf numFmtId="166" fontId="2" fillId="0" borderId="1" xfId="0" applyNumberFormat="1" applyFont="1" applyFill="1" applyBorder="1" applyAlignment="1" applyProtection="1">
      <alignment vertical="center"/>
      <protection locked="0"/>
    </xf>
    <xf numFmtId="166" fontId="2" fillId="0" borderId="1" xfId="0" applyNumberFormat="1" applyFont="1" applyBorder="1" applyProtection="1">
      <protection locked="0"/>
    </xf>
    <xf numFmtId="165" fontId="2" fillId="2" borderId="2" xfId="0" applyNumberFormat="1" applyFont="1" applyFill="1" applyBorder="1" applyAlignment="1" applyProtection="1">
      <alignment horizontal="left" vertical="top" wrapText="1"/>
    </xf>
    <xf numFmtId="0" fontId="9" fillId="3" borderId="1" xfId="0" applyFont="1" applyFill="1" applyBorder="1" applyAlignment="1" applyProtection="1">
      <alignment horizontal="left" vertical="top"/>
      <protection locked="0"/>
    </xf>
    <xf numFmtId="0" fontId="9" fillId="9" borderId="1" xfId="0" applyFont="1" applyFill="1" applyBorder="1" applyAlignment="1" applyProtection="1">
      <alignment horizontal="left" vertical="top"/>
    </xf>
    <xf numFmtId="0" fontId="9" fillId="3" borderId="4" xfId="0" applyFont="1" applyFill="1" applyBorder="1" applyAlignment="1" applyProtection="1">
      <alignment horizontal="left"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4" xfId="0" applyFont="1" applyFill="1" applyBorder="1" applyAlignment="1" applyProtection="1">
      <alignment horizontal="left" wrapText="1"/>
      <protection locked="0"/>
    </xf>
    <xf numFmtId="0" fontId="9" fillId="3" borderId="4" xfId="0" applyFont="1" applyFill="1" applyBorder="1" applyAlignment="1" applyProtection="1"/>
    <xf numFmtId="0" fontId="9" fillId="3" borderId="5" xfId="0" applyFont="1" applyFill="1" applyBorder="1" applyAlignment="1" applyProtection="1"/>
    <xf numFmtId="0" fontId="9" fillId="3" borderId="6" xfId="0" applyFont="1" applyFill="1" applyBorder="1" applyAlignment="1" applyProtection="1"/>
    <xf numFmtId="0" fontId="9" fillId="9" borderId="4" xfId="0" applyFont="1" applyFill="1" applyBorder="1" applyAlignment="1" applyProtection="1"/>
    <xf numFmtId="0" fontId="9" fillId="9" borderId="5" xfId="0" applyFont="1" applyFill="1" applyBorder="1" applyAlignment="1" applyProtection="1"/>
    <xf numFmtId="0" fontId="9" fillId="9" borderId="6" xfId="0" applyFont="1" applyFill="1" applyBorder="1" applyAlignment="1" applyProtection="1"/>
    <xf numFmtId="0" fontId="8" fillId="0" borderId="1" xfId="0" applyFont="1" applyBorder="1" applyAlignment="1" applyProtection="1">
      <alignment horizontal="left" vertical="top"/>
      <protection locked="0"/>
    </xf>
    <xf numFmtId="0" fontId="16" fillId="2" borderId="0" xfId="0" applyFont="1" applyFill="1"/>
    <xf numFmtId="166" fontId="2" fillId="5" borderId="1" xfId="3" applyNumberFormat="1" applyFon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7" borderId="1" xfId="0" applyFont="1" applyFill="1" applyBorder="1" applyAlignment="1" applyProtection="1">
      <alignment wrapText="1"/>
      <protection locked="0"/>
    </xf>
    <xf numFmtId="0" fontId="2" fillId="0" borderId="4" xfId="0" applyFont="1" applyFill="1" applyBorder="1" applyAlignment="1" applyProtection="1">
      <alignment horizontal="left" wrapText="1"/>
      <protection locked="0"/>
    </xf>
    <xf numFmtId="166" fontId="2" fillId="0" borderId="1" xfId="0" applyNumberFormat="1"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xf>
    <xf numFmtId="0" fontId="2" fillId="6"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indent="1"/>
      <protection locked="0"/>
    </xf>
    <xf numFmtId="165" fontId="4" fillId="0" borderId="4" xfId="0" applyNumberFormat="1" applyFont="1" applyFill="1" applyBorder="1" applyAlignment="1" applyProtection="1">
      <alignment horizontal="left" wrapText="1"/>
      <protection locked="0"/>
    </xf>
    <xf numFmtId="0" fontId="10" fillId="8"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166" fontId="2" fillId="0" borderId="1" xfId="0" applyNumberFormat="1" applyFont="1" applyFill="1" applyBorder="1" applyAlignment="1" applyProtection="1">
      <protection locked="0"/>
    </xf>
    <xf numFmtId="166" fontId="2" fillId="0" borderId="1" xfId="0" applyNumberFormat="1" applyFont="1" applyFill="1" applyBorder="1" applyAlignment="1" applyProtection="1">
      <alignment horizontal="left"/>
      <protection locked="0"/>
    </xf>
    <xf numFmtId="166" fontId="2" fillId="2" borderId="1" xfId="0" applyNumberFormat="1" applyFont="1" applyFill="1" applyBorder="1" applyAlignment="1" applyProtection="1">
      <alignment horizontal="center"/>
      <protection locked="0"/>
    </xf>
    <xf numFmtId="0" fontId="2" fillId="0" borderId="1" xfId="0" applyFont="1" applyFill="1" applyBorder="1" applyProtection="1">
      <protection locked="0"/>
    </xf>
    <xf numFmtId="0" fontId="0" fillId="0" borderId="1" xfId="0" applyFont="1" applyBorder="1" applyProtection="1">
      <protection locked="0"/>
    </xf>
    <xf numFmtId="0" fontId="8" fillId="0" borderId="1" xfId="0" applyFont="1" applyBorder="1" applyProtection="1">
      <protection locked="0"/>
    </xf>
    <xf numFmtId="0" fontId="2" fillId="0" borderId="1" xfId="0" applyFont="1" applyBorder="1" applyProtection="1">
      <protection locked="0"/>
    </xf>
    <xf numFmtId="9" fontId="8" fillId="0" borderId="1" xfId="0" applyNumberFormat="1" applyFont="1" applyBorder="1" applyProtection="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0" fontId="8" fillId="0" borderId="1" xfId="0" applyFont="1" applyBorder="1" applyAlignment="1" applyProtection="1">
      <alignment horizontal="center"/>
      <protection locked="0"/>
    </xf>
    <xf numFmtId="14" fontId="8" fillId="0" borderId="1" xfId="0" applyNumberFormat="1" applyFont="1" applyBorder="1" applyAlignment="1" applyProtection="1">
      <alignment horizontal="right"/>
      <protection locked="0"/>
    </xf>
    <xf numFmtId="0" fontId="8" fillId="0" borderId="1" xfId="0" applyFont="1" applyBorder="1" applyAlignment="1" applyProtection="1">
      <alignment horizontal="right"/>
      <protection locked="0"/>
    </xf>
    <xf numFmtId="0" fontId="8" fillId="0" borderId="1" xfId="0" applyFont="1" applyFill="1" applyBorder="1" applyAlignment="1" applyProtection="1">
      <alignment horizontal="center"/>
      <protection locked="0"/>
    </xf>
    <xf numFmtId="166" fontId="2" fillId="0" borderId="1" xfId="3" applyNumberFormat="1" applyFont="1" applyFill="1" applyBorder="1" applyAlignment="1" applyProtection="1">
      <alignment horizontal="left" wrapText="1"/>
      <protection locked="0"/>
    </xf>
    <xf numFmtId="43" fontId="2" fillId="0" borderId="1" xfId="3" applyFont="1" applyFill="1" applyBorder="1" applyAlignment="1" applyProtection="1">
      <alignment horizontal="left" wrapText="1"/>
      <protection locked="0"/>
    </xf>
    <xf numFmtId="1" fontId="2" fillId="0" borderId="1" xfId="0" applyNumberFormat="1" applyFont="1" applyFill="1" applyBorder="1" applyAlignment="1" applyProtection="1">
      <alignment wrapText="1"/>
      <protection locked="0"/>
    </xf>
    <xf numFmtId="9" fontId="8" fillId="0" borderId="0" xfId="0" applyNumberFormat="1" applyFont="1" applyBorder="1" applyProtection="1">
      <protection locked="0"/>
    </xf>
    <xf numFmtId="14" fontId="2" fillId="0" borderId="1" xfId="0" applyNumberFormat="1" applyFont="1" applyBorder="1" applyAlignment="1">
      <alignment vertical="center"/>
    </xf>
    <xf numFmtId="0" fontId="8" fillId="0" borderId="6" xfId="0" applyFont="1" applyBorder="1" applyProtection="1">
      <protection locked="0"/>
    </xf>
    <xf numFmtId="168" fontId="8" fillId="0" borderId="1" xfId="0" applyNumberFormat="1" applyFont="1" applyBorder="1" applyProtection="1">
      <protection locked="0"/>
    </xf>
    <xf numFmtId="0" fontId="8" fillId="0" borderId="1" xfId="0" applyFont="1" applyBorder="1" applyAlignment="1" applyProtection="1">
      <alignment wrapText="1"/>
      <protection locked="0"/>
    </xf>
    <xf numFmtId="0" fontId="2" fillId="0" borderId="1" xfId="0" applyFont="1" applyBorder="1" applyAlignment="1">
      <alignment horizontal="right" vertical="center"/>
    </xf>
    <xf numFmtId="0" fontId="8" fillId="0" borderId="1" xfId="0" applyFont="1" applyBorder="1" applyAlignment="1">
      <alignment vertical="center"/>
    </xf>
    <xf numFmtId="9" fontId="8" fillId="0" borderId="1" xfId="2" applyFont="1" applyBorder="1" applyProtection="1">
      <protection locked="0"/>
    </xf>
    <xf numFmtId="14" fontId="8" fillId="0" borderId="1" xfId="0" applyNumberFormat="1" applyFont="1" applyBorder="1" applyAlignment="1">
      <alignment vertical="center" wrapText="1"/>
    </xf>
    <xf numFmtId="14" fontId="8" fillId="0" borderId="0" xfId="0" applyNumberFormat="1" applyFont="1" applyProtection="1">
      <protection locked="0"/>
    </xf>
    <xf numFmtId="166" fontId="2" fillId="0" borderId="1" xfId="0" applyNumberFormat="1" applyFont="1" applyFill="1" applyBorder="1" applyAlignment="1" applyProtection="1">
      <alignment wrapText="1"/>
      <protection locked="0"/>
    </xf>
    <xf numFmtId="167" fontId="2" fillId="0" borderId="1" xfId="0" applyNumberFormat="1" applyFont="1" applyFill="1" applyBorder="1" applyAlignment="1" applyProtection="1">
      <alignment horizontal="center"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xf numFmtId="0" fontId="2" fillId="0" borderId="1" xfId="0" applyNumberFormat="1" applyFont="1" applyFill="1" applyBorder="1" applyAlignment="1" applyProtection="1">
      <alignment wrapText="1"/>
      <protection locked="0"/>
    </xf>
    <xf numFmtId="14" fontId="2" fillId="0" borderId="1" xfId="0" applyNumberFormat="1" applyFont="1" applyFill="1" applyBorder="1" applyAlignment="1" applyProtection="1">
      <alignment wrapText="1"/>
      <protection locked="0"/>
    </xf>
    <xf numFmtId="166" fontId="2" fillId="0" borderId="4" xfId="0" applyNumberFormat="1" applyFont="1" applyFill="1" applyBorder="1" applyAlignment="1" applyProtection="1">
      <alignment wrapText="1"/>
      <protection locked="0"/>
    </xf>
    <xf numFmtId="0" fontId="18" fillId="0" borderId="0" xfId="0" applyFont="1"/>
    <xf numFmtId="166" fontId="18" fillId="0" borderId="0" xfId="3" applyNumberFormat="1" applyFont="1"/>
    <xf numFmtId="0" fontId="2" fillId="2" borderId="9" xfId="0" applyFont="1" applyFill="1" applyBorder="1" applyAlignment="1">
      <alignment vertical="center" wrapText="1"/>
    </xf>
    <xf numFmtId="0" fontId="2" fillId="2" borderId="1" xfId="0" applyFont="1" applyFill="1" applyBorder="1" applyAlignment="1" applyProtection="1">
      <alignment horizontal="left" wrapText="1"/>
      <protection locked="0"/>
    </xf>
    <xf numFmtId="0" fontId="2" fillId="0" borderId="2" xfId="0" applyFont="1" applyBorder="1"/>
    <xf numFmtId="0" fontId="2" fillId="0" borderId="1" xfId="0" applyFont="1" applyBorder="1"/>
    <xf numFmtId="0" fontId="2" fillId="0" borderId="1" xfId="0" applyFont="1" applyBorder="1" applyAlignment="1">
      <alignment wrapText="1"/>
    </xf>
    <xf numFmtId="14" fontId="2" fillId="2" borderId="2" xfId="0" applyNumberFormat="1" applyFont="1" applyFill="1" applyBorder="1" applyAlignment="1" applyProtection="1">
      <alignment horizontal="right" wrapText="1"/>
      <protection locked="0"/>
    </xf>
    <xf numFmtId="0" fontId="0" fillId="0" borderId="0" xfId="0" applyAlignment="1">
      <alignment horizontal="left" indent="2"/>
    </xf>
    <xf numFmtId="0" fontId="0" fillId="0" borderId="12" xfId="0" applyBorder="1" applyAlignment="1">
      <alignment horizontal="left" indent="2"/>
    </xf>
    <xf numFmtId="0" fontId="8" fillId="0" borderId="0" xfId="0" applyFont="1" applyBorder="1" applyAlignment="1" applyProtection="1">
      <alignment horizontal="right"/>
      <protection locked="0"/>
    </xf>
    <xf numFmtId="14" fontId="8" fillId="0" borderId="0" xfId="0" applyNumberFormat="1" applyFont="1" applyBorder="1" applyAlignment="1" applyProtection="1">
      <alignment horizontal="right"/>
      <protection locked="0"/>
    </xf>
    <xf numFmtId="164" fontId="2" fillId="0" borderId="0" xfId="0" applyNumberFormat="1" applyFont="1" applyFill="1" applyBorder="1" applyAlignment="1" applyProtection="1">
      <alignment horizontal="center" wrapText="1"/>
      <protection locked="0"/>
    </xf>
    <xf numFmtId="0" fontId="8" fillId="0" borderId="1" xfId="0" applyFont="1" applyBorder="1" applyAlignment="1" applyProtection="1">
      <alignment horizontal="left"/>
      <protection locked="0"/>
    </xf>
    <xf numFmtId="0" fontId="0" fillId="0" borderId="1" xfId="0" applyBorder="1" applyAlignment="1">
      <alignment vertical="top" wrapText="1"/>
    </xf>
    <xf numFmtId="14" fontId="8" fillId="0" borderId="1" xfId="0" applyNumberFormat="1" applyFont="1" applyBorder="1" applyAlignment="1">
      <alignment vertical="top"/>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top" wrapText="1"/>
      <protection locked="0"/>
    </xf>
    <xf numFmtId="165" fontId="2" fillId="0" borderId="4" xfId="0" quotePrefix="1" applyNumberFormat="1" applyFont="1" applyFill="1" applyBorder="1" applyAlignment="1" applyProtection="1">
      <alignment horizontal="center" vertical="center" wrapText="1"/>
      <protection locked="0"/>
    </xf>
    <xf numFmtId="0" fontId="21" fillId="0" borderId="1" xfId="0" applyFont="1" applyBorder="1"/>
    <xf numFmtId="0" fontId="2" fillId="2" borderId="1" xfId="0" applyFont="1" applyFill="1" applyBorder="1" applyAlignment="1">
      <alignment vertical="center" wrapText="1"/>
    </xf>
    <xf numFmtId="14" fontId="2" fillId="2" borderId="1" xfId="0" applyNumberFormat="1" applyFont="1" applyFill="1" applyBorder="1" applyAlignment="1" applyProtection="1">
      <alignment horizontal="right" wrapText="1"/>
      <protection locked="0"/>
    </xf>
    <xf numFmtId="14" fontId="2" fillId="2" borderId="1" xfId="0" applyNumberFormat="1" applyFont="1" applyFill="1" applyBorder="1" applyAlignment="1" applyProtection="1">
      <alignment horizontal="center" wrapText="1"/>
      <protection locked="0"/>
    </xf>
    <xf numFmtId="0" fontId="2" fillId="0" borderId="1" xfId="0" applyFont="1" applyBorder="1" applyAlignment="1">
      <alignment horizontal="left" wrapText="1"/>
    </xf>
    <xf numFmtId="0" fontId="4" fillId="0" borderId="1" xfId="0" applyFont="1" applyBorder="1" applyAlignment="1" applyProtection="1">
      <alignment horizontal="left" vertical="top" wrapText="1"/>
      <protection locked="0"/>
    </xf>
    <xf numFmtId="0" fontId="2" fillId="4" borderId="4" xfId="0" applyFont="1" applyFill="1" applyBorder="1" applyAlignment="1" applyProtection="1">
      <alignment horizontal="left" wrapText="1"/>
      <protection locked="0"/>
    </xf>
    <xf numFmtId="0" fontId="2" fillId="4" borderId="5" xfId="0" applyFont="1" applyFill="1" applyBorder="1" applyAlignment="1" applyProtection="1">
      <alignment horizontal="left" wrapText="1"/>
      <protection locked="0"/>
    </xf>
    <xf numFmtId="0" fontId="2" fillId="4" borderId="6" xfId="0" applyFont="1" applyFill="1" applyBorder="1" applyAlignment="1" applyProtection="1">
      <alignment horizontal="left" wrapText="1"/>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166" fontId="2" fillId="0" borderId="1" xfId="0" applyNumberFormat="1" applyFont="1" applyFill="1" applyBorder="1" applyAlignment="1" applyProtection="1">
      <alignment horizontal="center"/>
      <protection locked="0"/>
    </xf>
    <xf numFmtId="0" fontId="2" fillId="0" borderId="1" xfId="0" applyFont="1" applyFill="1" applyBorder="1" applyAlignment="1" applyProtection="1">
      <alignment horizontal="left"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0" fillId="0" borderId="13" xfId="0" applyFont="1" applyBorder="1" applyAlignment="1" applyProtection="1">
      <alignment vertical="top" wrapText="1" readingOrder="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0" fontId="20" fillId="0" borderId="16" xfId="0" applyFont="1" applyBorder="1" applyAlignment="1" applyProtection="1">
      <alignment vertical="top" wrapText="1" readingOrder="1"/>
      <protection locked="0"/>
    </xf>
    <xf numFmtId="0" fontId="0" fillId="0" borderId="0"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9" fillId="9" borderId="5"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10" fillId="8" borderId="1"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7" borderId="4"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6" xfId="0" applyFont="1" applyFill="1" applyBorder="1" applyAlignment="1" applyProtection="1">
      <alignment horizontal="center" wrapText="1"/>
      <protection locked="0"/>
    </xf>
    <xf numFmtId="166" fontId="2" fillId="0" borderId="1" xfId="0" applyNumberFormat="1" applyFont="1" applyFill="1" applyBorder="1" applyAlignment="1" applyProtection="1">
      <alignment horizontal="center" wrapText="1"/>
      <protection locked="0"/>
    </xf>
    <xf numFmtId="166" fontId="2" fillId="0" borderId="4" xfId="0" applyNumberFormat="1" applyFont="1" applyFill="1" applyBorder="1" applyAlignment="1" applyProtection="1">
      <alignment horizontal="center" wrapText="1"/>
      <protection locked="0"/>
    </xf>
    <xf numFmtId="166" fontId="2" fillId="0" borderId="5" xfId="0" applyNumberFormat="1" applyFont="1" applyFill="1" applyBorder="1" applyAlignment="1" applyProtection="1">
      <alignment horizontal="center" wrapText="1"/>
      <protection locked="0"/>
    </xf>
    <xf numFmtId="166" fontId="2" fillId="0" borderId="6" xfId="0" applyNumberFormat="1" applyFont="1" applyFill="1" applyBorder="1" applyAlignment="1" applyProtection="1">
      <alignment horizontal="center"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9" fillId="3" borderId="4" xfId="0" applyFont="1" applyFill="1" applyBorder="1" applyAlignment="1" applyProtection="1">
      <alignment horizontal="left"/>
    </xf>
    <xf numFmtId="0" fontId="9" fillId="3" borderId="5" xfId="0" applyFont="1" applyFill="1" applyBorder="1" applyAlignment="1" applyProtection="1">
      <alignment horizontal="left"/>
      <protection locked="0"/>
    </xf>
    <xf numFmtId="0" fontId="9" fillId="3" borderId="6" xfId="0" applyFont="1" applyFill="1" applyBorder="1" applyAlignment="1" applyProtection="1">
      <alignment horizontal="left"/>
      <protection locked="0"/>
    </xf>
    <xf numFmtId="0" fontId="9" fillId="9" borderId="4" xfId="0" applyFont="1" applyFill="1" applyBorder="1" applyAlignment="1" applyProtection="1">
      <alignment horizontal="left"/>
      <protection locked="0"/>
    </xf>
    <xf numFmtId="0" fontId="9" fillId="9" borderId="5" xfId="0" applyFont="1" applyFill="1" applyBorder="1" applyAlignment="1" applyProtection="1">
      <protection locked="0"/>
    </xf>
    <xf numFmtId="0" fontId="9" fillId="9" borderId="6" xfId="0" applyFont="1" applyFill="1" applyBorder="1" applyAlignment="1" applyProtection="1">
      <protection locked="0"/>
    </xf>
    <xf numFmtId="0" fontId="3" fillId="8" borderId="4"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 fillId="8" borderId="3" xfId="0" applyFont="1" applyFill="1" applyBorder="1" applyAlignment="1" applyProtection="1">
      <alignment horizontal="center" wrapText="1"/>
      <protection locked="0"/>
    </xf>
    <xf numFmtId="0" fontId="3" fillId="8" borderId="2" xfId="0" applyFont="1" applyFill="1" applyBorder="1" applyAlignment="1" applyProtection="1">
      <alignment horizontal="center" wrapText="1"/>
      <protection locked="0"/>
    </xf>
    <xf numFmtId="0" fontId="9" fillId="3" borderId="1" xfId="0" applyFont="1" applyFill="1" applyBorder="1" applyAlignment="1" applyProtection="1">
      <alignment horizontal="left"/>
    </xf>
    <xf numFmtId="0" fontId="9" fillId="9" borderId="1" xfId="0" applyFont="1" applyFill="1" applyBorder="1" applyAlignment="1" applyProtection="1">
      <alignment horizontal="left"/>
      <protection locked="0"/>
    </xf>
    <xf numFmtId="0" fontId="9" fillId="9" borderId="1" xfId="0" applyFont="1" applyFill="1" applyBorder="1" applyAlignment="1" applyProtection="1">
      <protection locked="0"/>
    </xf>
  </cellXfs>
  <cellStyles count="4">
    <cellStyle name="Comma" xfId="3" builtinId="3"/>
    <cellStyle name="Normal" xfId="0" builtinId="0"/>
    <cellStyle name="Normal 2" xfId="1"/>
    <cellStyle name="Percent" xfId="2" builtinId="5"/>
  </cellStyles>
  <dxfs count="0"/>
  <tableStyles count="0" defaultTableStyle="TableStyleMedium2" defaultPivotStyle="PivotStyleLight16"/>
  <colors>
    <mruColors>
      <color rgb="FFFFFFCC"/>
      <color rgb="FF8493EC"/>
      <color rgb="FF89A8E7"/>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y-Sheridan\AppData\Local\Microsoft\Windows\Temporary%20Internet%20Files\Content.Outlook\JEP3H1ZS\QCMMR%202017%20Q1\QCMMR_Medicaid_CHIP_Quality%20Templates_2017_HHO_Janu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iannot\AppData\Local\Microsoft\Windows\Temporary%20Internet%20Files\Content.Outlook\6M5RTRMR\Copy%20of%20PCMH+%20Reporting%20Template_Community%20Health_5.9.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nectv7.mercer.com/eRoomReq/Files/NewYorkMetro/ProjectOlympic/0_193f1/Project%20Olympic%20PgM%20Planning%20Tracking%2020091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MMR TEMPLATE"/>
      <sheetName val="HRA"/>
      <sheetName val="Access - Timely Appointments"/>
      <sheetName val="Availability - Network"/>
      <sheetName val="Geography - Network"/>
      <sheetName val="Behavioral Health Svcs"/>
      <sheetName val="PROMISE"/>
      <sheetName val="Cust Serv"/>
      <sheetName val="Grievance System"/>
      <sheetName val="Appeals"/>
      <sheetName val="Grievance System - Pharmacy"/>
      <sheetName val="Appeals - Pharmacy"/>
      <sheetName val="Provider Complaints"/>
      <sheetName val="UM - Inpat"/>
      <sheetName val="UM - Outpat &amp; Phys Vis"/>
      <sheetName val="Health&amp;Wellness"/>
      <sheetName val="Sheet1"/>
    </sheetNames>
    <sheetDataSet>
      <sheetData sheetId="0">
        <row r="16">
          <cell r="B16" t="str">
            <v>HHO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updates"/>
      <sheetName val="Definitions"/>
      <sheetName val="Sheet1"/>
      <sheetName val="Staffing (2)"/>
    </sheetNames>
    <sheetDataSet>
      <sheetData sheetId="0">
        <row r="16">
          <cell r="C16" t="str">
            <v>Community Health Center, Inc.</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mary Macro"/>
      <sheetName val="exec summ template"/>
      <sheetName val="Project 1"/>
      <sheetName val="Project 2"/>
      <sheetName val="Project 3"/>
      <sheetName val="Risk mgmt plan"/>
      <sheetName val="RAID log"/>
      <sheetName val="Control pane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21"/>
  <sheetViews>
    <sheetView tabSelected="1" zoomScaleNormal="100" workbookViewId="0">
      <selection activeCell="C17" sqref="C17"/>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44"/>
      <c r="M3" s="44"/>
    </row>
    <row r="9" spans="3:13" ht="30" x14ac:dyDescent="0.4">
      <c r="C9" s="2" t="s">
        <v>48</v>
      </c>
    </row>
    <row r="10" spans="3:13" ht="30" x14ac:dyDescent="0.4">
      <c r="C10" s="96">
        <v>2017</v>
      </c>
    </row>
    <row r="16" spans="3:13" ht="25.5" x14ac:dyDescent="0.35">
      <c r="C16" s="121" t="s">
        <v>701</v>
      </c>
    </row>
    <row r="21" spans="9:9" ht="27" x14ac:dyDescent="0.35">
      <c r="I21" s="4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80" zoomScaleNormal="80" zoomScaleSheetLayoutView="70" workbookViewId="0"/>
  </sheetViews>
  <sheetFormatPr defaultColWidth="8.7109375" defaultRowHeight="15" x14ac:dyDescent="0.2"/>
  <cols>
    <col min="1" max="1" width="199.7109375" style="17" customWidth="1"/>
    <col min="2" max="16384" width="8.7109375" style="17"/>
  </cols>
  <sheetData>
    <row r="1" spans="1:14" s="24" customFormat="1" ht="169.9" customHeight="1" x14ac:dyDescent="0.2">
      <c r="A1" s="130" t="s">
        <v>154</v>
      </c>
      <c r="B1" s="52"/>
      <c r="C1" s="52"/>
      <c r="D1" s="52"/>
      <c r="E1" s="52"/>
      <c r="F1" s="52"/>
      <c r="G1" s="52"/>
      <c r="H1" s="52"/>
      <c r="I1" s="52"/>
      <c r="J1" s="52"/>
      <c r="K1" s="52"/>
      <c r="L1" s="52"/>
      <c r="M1" s="53"/>
      <c r="N1" s="53"/>
    </row>
    <row r="2" spans="1:14" ht="25.9" customHeight="1" x14ac:dyDescent="0.2"/>
    <row r="3" spans="1:14" s="24" customFormat="1" ht="3" customHeight="1" x14ac:dyDescent="0.2">
      <c r="A3" s="245" t="str">
        <f>PCMH</f>
        <v>Participating Entity #8</v>
      </c>
    </row>
    <row r="4" spans="1:14" s="16" customFormat="1" ht="15" customHeight="1" x14ac:dyDescent="0.2">
      <c r="A4" s="245"/>
    </row>
    <row r="5" spans="1:14" s="16" customFormat="1" ht="15" customHeight="1" x14ac:dyDescent="0.2">
      <c r="A5" s="95" t="s">
        <v>131</v>
      </c>
    </row>
    <row r="6" spans="1:14" s="38" customFormat="1" ht="270.60000000000002" customHeight="1" x14ac:dyDescent="0.2">
      <c r="A6" s="9"/>
    </row>
    <row r="7" spans="1:14" x14ac:dyDescent="0.2">
      <c r="B7" s="22"/>
      <c r="C7" s="22"/>
      <c r="D7" s="22"/>
    </row>
    <row r="8" spans="1:14" x14ac:dyDescent="0.2">
      <c r="B8" s="22"/>
      <c r="C8" s="22"/>
      <c r="D8" s="22"/>
    </row>
    <row r="9" spans="1:14" x14ac:dyDescent="0.2">
      <c r="B9" s="22"/>
      <c r="C9" s="22"/>
      <c r="D9" s="22"/>
    </row>
    <row r="10" spans="1:14" x14ac:dyDescent="0.2">
      <c r="B10" s="22"/>
      <c r="C10" s="22"/>
      <c r="D10" s="22"/>
    </row>
    <row r="11" spans="1:14" x14ac:dyDescent="0.2">
      <c r="B11" s="22"/>
      <c r="C11" s="22"/>
      <c r="D11" s="22"/>
    </row>
    <row r="12" spans="1:14" x14ac:dyDescent="0.2">
      <c r="B12" s="22"/>
      <c r="C12" s="22"/>
      <c r="D12" s="22"/>
    </row>
    <row r="13" spans="1:14" x14ac:dyDescent="0.2">
      <c r="B13" s="22"/>
      <c r="C13" s="22"/>
      <c r="D13" s="22"/>
    </row>
    <row r="14" spans="1:14" x14ac:dyDescent="0.2">
      <c r="B14" s="22"/>
      <c r="C14" s="22"/>
      <c r="D14" s="22"/>
    </row>
  </sheetData>
  <mergeCells count="1">
    <mergeCell ref="A3:A4"/>
  </mergeCells>
  <pageMargins left="0.45" right="0.45" top="1.2" bottom="0.5" header="0.3" footer="0.3"/>
  <pageSetup scale="6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zoomScale="80" zoomScaleNormal="80" zoomScaleSheetLayoutView="80" workbookViewId="0">
      <selection activeCell="N13" sqref="N13"/>
    </sheetView>
  </sheetViews>
  <sheetFormatPr defaultColWidth="8.7109375" defaultRowHeight="15" x14ac:dyDescent="0.2"/>
  <cols>
    <col min="1" max="1" width="33" style="17" customWidth="1"/>
    <col min="2" max="2" width="107" style="26" customWidth="1"/>
    <col min="3" max="16384" width="8.7109375" style="17"/>
  </cols>
  <sheetData>
    <row r="1" spans="1:2" x14ac:dyDescent="0.2">
      <c r="A1" s="235" t="str">
        <f>PCMH</f>
        <v>Participating Entity #8</v>
      </c>
      <c r="B1" s="237"/>
    </row>
    <row r="2" spans="1:2" x14ac:dyDescent="0.2">
      <c r="A2" s="246" t="s">
        <v>26</v>
      </c>
      <c r="B2" s="247"/>
    </row>
    <row r="3" spans="1:2" ht="15.75" x14ac:dyDescent="0.25">
      <c r="A3" s="83" t="s">
        <v>33</v>
      </c>
      <c r="B3" s="84" t="s">
        <v>27</v>
      </c>
    </row>
    <row r="4" spans="1:2" s="32" customFormat="1" ht="22.15" customHeight="1" x14ac:dyDescent="0.2">
      <c r="A4" s="80" t="s">
        <v>123</v>
      </c>
      <c r="B4" s="9" t="s">
        <v>92</v>
      </c>
    </row>
    <row r="5" spans="1:2" s="32" customFormat="1" ht="24" customHeight="1" x14ac:dyDescent="0.2">
      <c r="A5" s="80" t="s">
        <v>124</v>
      </c>
      <c r="B5" s="9" t="s">
        <v>57</v>
      </c>
    </row>
    <row r="6" spans="1:2" s="32" customFormat="1" ht="49.9" customHeight="1" x14ac:dyDescent="0.2">
      <c r="A6" s="81" t="s">
        <v>87</v>
      </c>
      <c r="B6" s="9" t="s">
        <v>142</v>
      </c>
    </row>
    <row r="7" spans="1:2" s="33" customFormat="1" ht="53.45" customHeight="1" x14ac:dyDescent="0.2">
      <c r="A7" s="9" t="s">
        <v>20</v>
      </c>
      <c r="B7" s="45" t="s">
        <v>85</v>
      </c>
    </row>
    <row r="8" spans="1:2" s="22" customFormat="1" ht="24.6" customHeight="1" x14ac:dyDescent="0.2">
      <c r="A8" s="80" t="s">
        <v>42</v>
      </c>
      <c r="B8" s="9" t="s">
        <v>41</v>
      </c>
    </row>
    <row r="9" spans="1:2" s="22" customFormat="1" ht="36" customHeight="1" x14ac:dyDescent="0.2">
      <c r="A9" s="81" t="s">
        <v>125</v>
      </c>
      <c r="B9" s="9" t="s">
        <v>127</v>
      </c>
    </row>
    <row r="10" spans="1:2" s="33" customFormat="1" ht="42.4" customHeight="1" x14ac:dyDescent="0.2">
      <c r="A10" s="9" t="s">
        <v>126</v>
      </c>
      <c r="B10" s="9" t="s">
        <v>30</v>
      </c>
    </row>
    <row r="11" spans="1:2" s="33" customFormat="1" ht="48" customHeight="1" x14ac:dyDescent="0.2">
      <c r="A11" s="9" t="s">
        <v>49</v>
      </c>
      <c r="B11" s="9" t="s">
        <v>143</v>
      </c>
    </row>
    <row r="12" spans="1:2" s="33" customFormat="1" ht="186" customHeight="1" x14ac:dyDescent="0.2">
      <c r="A12" s="9" t="s">
        <v>50</v>
      </c>
      <c r="B12" s="9" t="s">
        <v>144</v>
      </c>
    </row>
    <row r="13" spans="1:2" s="33" customFormat="1" ht="36.6" customHeight="1" x14ac:dyDescent="0.2">
      <c r="A13" s="9" t="s">
        <v>86</v>
      </c>
      <c r="B13" s="9" t="s">
        <v>84</v>
      </c>
    </row>
    <row r="14" spans="1:2" s="22" customFormat="1" ht="71.25" x14ac:dyDescent="0.2">
      <c r="A14" s="80" t="s">
        <v>43</v>
      </c>
      <c r="B14" s="9" t="s">
        <v>55</v>
      </c>
    </row>
    <row r="15" spans="1:2" s="33" customFormat="1" ht="34.15" customHeight="1" x14ac:dyDescent="0.2">
      <c r="A15" s="80" t="s">
        <v>1</v>
      </c>
      <c r="B15" s="9" t="s">
        <v>39</v>
      </c>
    </row>
    <row r="16" spans="1:2" s="33" customFormat="1" ht="50.45" customHeight="1" x14ac:dyDescent="0.2">
      <c r="A16" s="9" t="s">
        <v>28</v>
      </c>
      <c r="B16" s="45" t="s">
        <v>145</v>
      </c>
    </row>
    <row r="17" spans="1:3" s="33" customFormat="1" ht="52.15" customHeight="1" x14ac:dyDescent="0.2">
      <c r="A17" s="9" t="s">
        <v>54</v>
      </c>
      <c r="B17" s="45" t="s">
        <v>56</v>
      </c>
    </row>
    <row r="18" spans="1:3" s="33" customFormat="1" ht="36.6" customHeight="1" x14ac:dyDescent="0.2">
      <c r="A18" s="9" t="s">
        <v>32</v>
      </c>
      <c r="B18" s="45" t="s">
        <v>25</v>
      </c>
    </row>
    <row r="19" spans="1:3" s="33" customFormat="1" ht="64.900000000000006" customHeight="1" x14ac:dyDescent="0.2">
      <c r="A19" s="9" t="s">
        <v>146</v>
      </c>
      <c r="B19" s="45" t="s">
        <v>133</v>
      </c>
    </row>
    <row r="20" spans="1:3" s="33" customFormat="1" ht="25.9" customHeight="1" x14ac:dyDescent="0.2">
      <c r="A20" s="9" t="s">
        <v>53</v>
      </c>
      <c r="B20" s="45" t="s">
        <v>93</v>
      </c>
      <c r="C20" s="32"/>
    </row>
    <row r="21" spans="1:3" s="33" customFormat="1" ht="60.6" customHeight="1" x14ac:dyDescent="0.2">
      <c r="A21" s="9" t="s">
        <v>128</v>
      </c>
      <c r="B21" s="45" t="s">
        <v>147</v>
      </c>
    </row>
    <row r="22" spans="1:3" s="33" customFormat="1" ht="23.45" customHeight="1" x14ac:dyDescent="0.2">
      <c r="A22" s="9" t="s">
        <v>51</v>
      </c>
      <c r="B22" s="45" t="s">
        <v>52</v>
      </c>
    </row>
    <row r="23" spans="1:3" s="33" customFormat="1" ht="69" customHeight="1" x14ac:dyDescent="0.2">
      <c r="A23" s="9" t="s">
        <v>129</v>
      </c>
      <c r="B23" s="45" t="s">
        <v>148</v>
      </c>
    </row>
    <row r="24" spans="1:3" s="33" customFormat="1" ht="39" customHeight="1" x14ac:dyDescent="0.2">
      <c r="A24" s="9" t="s">
        <v>46</v>
      </c>
      <c r="B24" s="45" t="s">
        <v>47</v>
      </c>
    </row>
    <row r="25" spans="1:3" s="33" customFormat="1" ht="70.150000000000006" customHeight="1" x14ac:dyDescent="0.2">
      <c r="A25" s="9" t="s">
        <v>88</v>
      </c>
      <c r="B25" s="45" t="s">
        <v>94</v>
      </c>
    </row>
    <row r="26" spans="1:3" s="33" customFormat="1" ht="144.4" customHeight="1" x14ac:dyDescent="0.2">
      <c r="A26" s="9" t="s">
        <v>29</v>
      </c>
      <c r="B26" s="45" t="s">
        <v>149</v>
      </c>
    </row>
    <row r="27" spans="1:3" ht="51" customHeight="1" x14ac:dyDescent="0.2">
      <c r="A27" s="120" t="s">
        <v>89</v>
      </c>
      <c r="B27" s="9" t="s">
        <v>95</v>
      </c>
    </row>
    <row r="28" spans="1:3" x14ac:dyDescent="0.2">
      <c r="B28" s="35"/>
    </row>
    <row r="29" spans="1:3" x14ac:dyDescent="0.2">
      <c r="B29" s="35"/>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80" zoomScaleNormal="80" workbookViewId="0">
      <selection activeCell="A3" sqref="A3"/>
    </sheetView>
  </sheetViews>
  <sheetFormatPr defaultColWidth="8.7109375" defaultRowHeight="15" x14ac:dyDescent="0.2"/>
  <cols>
    <col min="1" max="1" width="179.7109375" style="6" customWidth="1"/>
    <col min="2" max="2" width="8.7109375" style="11"/>
    <col min="3" max="16384" width="8.7109375" style="6"/>
  </cols>
  <sheetData>
    <row r="1" spans="1:2" x14ac:dyDescent="0.2">
      <c r="A1" s="108" t="str">
        <f>PCMH</f>
        <v>Participating Entity #8</v>
      </c>
    </row>
    <row r="2" spans="1:2" x14ac:dyDescent="0.2">
      <c r="A2" s="109" t="s">
        <v>58</v>
      </c>
    </row>
    <row r="3" spans="1:2" s="7" customFormat="1" ht="318" customHeight="1" x14ac:dyDescent="0.2">
      <c r="A3" s="107" t="s">
        <v>134</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0"/>
  <sheetViews>
    <sheetView zoomScale="80" zoomScaleNormal="80" zoomScaleSheetLayoutView="90" workbookViewId="0">
      <selection activeCell="A19" sqref="A19:M19"/>
    </sheetView>
  </sheetViews>
  <sheetFormatPr defaultColWidth="8.7109375" defaultRowHeight="15" x14ac:dyDescent="0.2"/>
  <cols>
    <col min="1" max="1" width="61.7109375" style="17" customWidth="1"/>
    <col min="2" max="5" width="9.42578125" style="26" customWidth="1"/>
    <col min="6" max="13" width="9.42578125" style="17" customWidth="1"/>
    <col min="14" max="16384" width="8.7109375" style="17"/>
  </cols>
  <sheetData>
    <row r="1" spans="1:14" ht="205.15" customHeight="1" x14ac:dyDescent="0.2">
      <c r="A1" s="199" t="s">
        <v>150</v>
      </c>
      <c r="B1" s="200"/>
      <c r="C1" s="200"/>
      <c r="D1" s="200"/>
      <c r="E1" s="200"/>
      <c r="F1" s="200"/>
      <c r="G1" s="200"/>
      <c r="H1" s="200"/>
      <c r="I1" s="200"/>
      <c r="J1" s="200"/>
      <c r="K1" s="200"/>
      <c r="L1" s="200"/>
      <c r="M1" s="201"/>
    </row>
    <row r="2" spans="1:14" s="24" customFormat="1" x14ac:dyDescent="0.2">
      <c r="A2" s="67"/>
      <c r="B2" s="68"/>
      <c r="C2" s="68"/>
      <c r="D2" s="68"/>
      <c r="E2" s="68"/>
      <c r="F2" s="68"/>
      <c r="G2" s="68"/>
      <c r="H2" s="68"/>
      <c r="I2" s="68"/>
      <c r="J2" s="68"/>
      <c r="K2" s="68"/>
      <c r="L2" s="68"/>
      <c r="M2" s="68"/>
    </row>
    <row r="3" spans="1:14" x14ac:dyDescent="0.2">
      <c r="A3" s="110" t="str">
        <f>PCMH</f>
        <v>Participating Entity #8</v>
      </c>
      <c r="B3" s="111"/>
      <c r="C3" s="111"/>
      <c r="D3" s="111"/>
      <c r="E3" s="111"/>
      <c r="F3" s="111"/>
      <c r="G3" s="111"/>
      <c r="H3" s="111"/>
      <c r="I3" s="111"/>
      <c r="J3" s="111"/>
      <c r="K3" s="111"/>
      <c r="L3" s="111"/>
      <c r="M3" s="112"/>
    </row>
    <row r="4" spans="1:14" x14ac:dyDescent="0.2">
      <c r="A4" s="61" t="s">
        <v>122</v>
      </c>
      <c r="B4" s="62"/>
      <c r="C4" s="62"/>
      <c r="D4" s="62"/>
      <c r="E4" s="62"/>
      <c r="F4" s="62"/>
      <c r="G4" s="62"/>
      <c r="H4" s="62"/>
      <c r="I4" s="62"/>
      <c r="J4" s="62"/>
      <c r="K4" s="62"/>
      <c r="L4" s="62"/>
      <c r="M4" s="79"/>
    </row>
    <row r="5" spans="1:14"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row>
    <row r="6" spans="1:14" s="27"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row>
    <row r="7" spans="1:14" s="19" customFormat="1" ht="19.149999999999999" customHeight="1" x14ac:dyDescent="0.2">
      <c r="A7" s="42" t="s">
        <v>132</v>
      </c>
      <c r="B7" s="85">
        <v>41974</v>
      </c>
      <c r="C7" s="85">
        <v>41974</v>
      </c>
      <c r="D7" s="85">
        <v>41974</v>
      </c>
      <c r="E7" s="85">
        <v>41974</v>
      </c>
      <c r="F7" s="85">
        <v>41974</v>
      </c>
      <c r="G7" s="85">
        <v>41974</v>
      </c>
      <c r="H7" s="85">
        <v>41974</v>
      </c>
      <c r="I7" s="85">
        <v>41974</v>
      </c>
      <c r="J7" s="85">
        <v>41974</v>
      </c>
      <c r="K7" s="85">
        <v>41974</v>
      </c>
      <c r="L7" s="85">
        <v>41974</v>
      </c>
      <c r="M7" s="122">
        <v>41974</v>
      </c>
      <c r="N7" s="5"/>
    </row>
    <row r="8" spans="1:14" s="19" customFormat="1" ht="13.15" customHeight="1" x14ac:dyDescent="0.2">
      <c r="A8" s="196" t="s">
        <v>96</v>
      </c>
      <c r="B8" s="197"/>
      <c r="C8" s="197"/>
      <c r="D8" s="197"/>
      <c r="E8" s="197"/>
      <c r="F8" s="197"/>
      <c r="G8" s="197"/>
      <c r="H8" s="197"/>
      <c r="I8" s="197"/>
      <c r="J8" s="197"/>
      <c r="K8" s="197"/>
      <c r="L8" s="197"/>
      <c r="M8" s="198"/>
      <c r="N8" s="5"/>
    </row>
    <row r="9" spans="1:14" s="19" customFormat="1" ht="14.25" x14ac:dyDescent="0.2">
      <c r="A9" s="29" t="s">
        <v>45</v>
      </c>
      <c r="B9" s="72"/>
      <c r="C9" s="72"/>
      <c r="D9" s="72"/>
      <c r="E9" s="139">
        <v>1809</v>
      </c>
      <c r="F9" s="139">
        <v>1809</v>
      </c>
      <c r="G9" s="139">
        <v>1809</v>
      </c>
      <c r="H9" s="139">
        <v>1809</v>
      </c>
      <c r="I9" s="139">
        <v>1809</v>
      </c>
      <c r="J9" s="101"/>
      <c r="K9" s="101"/>
      <c r="L9" s="101"/>
      <c r="M9" s="101"/>
      <c r="N9" s="5"/>
    </row>
    <row r="10" spans="1:14" s="19" customFormat="1" ht="16.5" x14ac:dyDescent="0.2">
      <c r="A10" s="131" t="s">
        <v>155</v>
      </c>
      <c r="B10" s="72"/>
      <c r="C10" s="72"/>
      <c r="D10" s="72"/>
      <c r="E10" s="139">
        <v>4357</v>
      </c>
      <c r="F10" s="139">
        <v>4357</v>
      </c>
      <c r="G10" s="139">
        <v>4357</v>
      </c>
      <c r="H10" s="101">
        <v>5119</v>
      </c>
      <c r="I10" s="101">
        <v>5326</v>
      </c>
      <c r="J10" s="101"/>
      <c r="K10" s="101"/>
      <c r="L10" s="101"/>
      <c r="M10" s="101"/>
      <c r="N10" s="5"/>
    </row>
    <row r="11" spans="1:14" s="22" customFormat="1" ht="28.5" x14ac:dyDescent="0.2">
      <c r="A11" s="28" t="s">
        <v>38</v>
      </c>
      <c r="B11" s="72"/>
      <c r="C11" s="72"/>
      <c r="D11" s="72"/>
      <c r="E11" s="139">
        <v>524</v>
      </c>
      <c r="F11" s="139">
        <v>524</v>
      </c>
      <c r="G11" s="139">
        <v>524</v>
      </c>
      <c r="H11" s="139">
        <v>524</v>
      </c>
      <c r="I11" s="101">
        <v>524</v>
      </c>
      <c r="J11" s="101"/>
      <c r="K11" s="101"/>
      <c r="L11" s="101"/>
      <c r="M11" s="101"/>
    </row>
    <row r="12" spans="1:14" s="19" customFormat="1" ht="14.25" x14ac:dyDescent="0.2">
      <c r="A12" s="29" t="s">
        <v>36</v>
      </c>
      <c r="B12" s="72"/>
      <c r="C12" s="72"/>
      <c r="D12" s="72"/>
      <c r="E12" s="139">
        <v>7497</v>
      </c>
      <c r="F12" s="139">
        <v>7497</v>
      </c>
      <c r="G12" s="139">
        <v>7542</v>
      </c>
      <c r="H12" s="101">
        <v>6803</v>
      </c>
      <c r="I12" s="101">
        <v>7561</v>
      </c>
      <c r="J12" s="101"/>
      <c r="K12" s="101"/>
      <c r="L12" s="101"/>
      <c r="M12" s="101"/>
      <c r="N12" s="5"/>
    </row>
    <row r="13" spans="1:14" s="19" customFormat="1" ht="28.5" x14ac:dyDescent="0.2">
      <c r="A13" s="29" t="s">
        <v>37</v>
      </c>
      <c r="B13" s="72"/>
      <c r="C13" s="72"/>
      <c r="D13" s="72"/>
      <c r="E13" s="138">
        <v>129</v>
      </c>
      <c r="F13" s="101">
        <v>177</v>
      </c>
      <c r="G13" s="101">
        <v>94</v>
      </c>
      <c r="H13" s="101">
        <v>42</v>
      </c>
      <c r="I13" s="101">
        <v>77</v>
      </c>
      <c r="J13" s="101"/>
      <c r="K13" s="101"/>
      <c r="L13" s="101"/>
      <c r="M13" s="101"/>
      <c r="N13" s="5"/>
    </row>
    <row r="14" spans="1:14" s="19" customFormat="1" ht="13.15" customHeight="1" x14ac:dyDescent="0.2">
      <c r="A14" s="196" t="s">
        <v>97</v>
      </c>
      <c r="B14" s="197"/>
      <c r="C14" s="197"/>
      <c r="D14" s="197"/>
      <c r="E14" s="197"/>
      <c r="F14" s="197"/>
      <c r="G14" s="197"/>
      <c r="H14" s="197"/>
      <c r="I14" s="197"/>
      <c r="J14" s="197"/>
      <c r="K14" s="197"/>
      <c r="L14" s="197"/>
      <c r="M14" s="198"/>
      <c r="N14" s="5"/>
    </row>
    <row r="15" spans="1:14" s="19" customFormat="1" ht="14.25" x14ac:dyDescent="0.2">
      <c r="A15" s="29" t="s">
        <v>90</v>
      </c>
      <c r="B15" s="72"/>
      <c r="C15" s="72"/>
      <c r="D15" s="72"/>
      <c r="E15" s="101" t="s">
        <v>157</v>
      </c>
      <c r="F15" s="101" t="s">
        <v>157</v>
      </c>
      <c r="G15" s="101" t="s">
        <v>157</v>
      </c>
      <c r="H15" s="128" t="s">
        <v>157</v>
      </c>
      <c r="I15" s="164" t="s">
        <v>157</v>
      </c>
      <c r="J15" s="164"/>
      <c r="K15" s="202"/>
      <c r="L15" s="202"/>
      <c r="M15" s="202"/>
      <c r="N15" s="5"/>
    </row>
    <row r="16" spans="1:14" s="19" customFormat="1" ht="28.5" x14ac:dyDescent="0.2">
      <c r="A16" s="28" t="s">
        <v>91</v>
      </c>
      <c r="B16" s="72"/>
      <c r="C16" s="72"/>
      <c r="D16" s="72"/>
      <c r="E16" s="101">
        <v>5</v>
      </c>
      <c r="F16" s="137">
        <v>8</v>
      </c>
      <c r="G16" s="137">
        <v>7</v>
      </c>
      <c r="H16" s="137">
        <v>23</v>
      </c>
      <c r="I16" s="137">
        <v>48</v>
      </c>
      <c r="J16" s="137"/>
      <c r="K16" s="137"/>
      <c r="L16" s="137"/>
      <c r="M16" s="137"/>
      <c r="N16" s="5"/>
    </row>
    <row r="17" spans="1:16" s="25" customFormat="1" ht="13.15" customHeight="1" x14ac:dyDescent="0.2">
      <c r="A17" s="23"/>
      <c r="B17" s="23"/>
      <c r="C17" s="23"/>
      <c r="D17" s="23"/>
      <c r="E17" s="23"/>
      <c r="F17" s="23"/>
      <c r="G17" s="23"/>
      <c r="H17" s="23"/>
      <c r="I17" s="23"/>
      <c r="J17" s="23"/>
      <c r="K17" s="23"/>
      <c r="L17" s="23"/>
      <c r="M17" s="23"/>
      <c r="P17" s="22"/>
    </row>
    <row r="18" spans="1:16" x14ac:dyDescent="0.2">
      <c r="A18" s="16" t="s">
        <v>19</v>
      </c>
      <c r="B18" s="31"/>
      <c r="C18" s="31"/>
      <c r="D18" s="31"/>
      <c r="E18" s="31"/>
      <c r="F18" s="16"/>
      <c r="G18" s="16"/>
      <c r="H18" s="16"/>
      <c r="I18" s="16"/>
      <c r="J18" s="16"/>
      <c r="K18" s="16"/>
      <c r="L18" s="16"/>
      <c r="M18" s="16"/>
      <c r="P18" s="22"/>
    </row>
    <row r="19" spans="1:16" ht="34.5" customHeight="1" x14ac:dyDescent="0.2">
      <c r="A19" s="195" t="s">
        <v>700</v>
      </c>
      <c r="B19" s="195"/>
      <c r="C19" s="195"/>
      <c r="D19" s="195"/>
      <c r="E19" s="195"/>
      <c r="F19" s="195"/>
      <c r="G19" s="195"/>
      <c r="H19" s="195"/>
      <c r="I19" s="195"/>
      <c r="J19" s="195"/>
      <c r="K19" s="195"/>
      <c r="L19" s="195"/>
      <c r="M19" s="195"/>
      <c r="N19" s="22"/>
      <c r="P19" s="22"/>
    </row>
    <row r="20" spans="1:16" x14ac:dyDescent="0.2">
      <c r="A20" s="179" t="s">
        <v>419</v>
      </c>
      <c r="P20" s="22"/>
    </row>
    <row r="21" spans="1:16" x14ac:dyDescent="0.2">
      <c r="A21" s="179" t="s">
        <v>420</v>
      </c>
    </row>
    <row r="22" spans="1:16" x14ac:dyDescent="0.2">
      <c r="A22" s="179" t="s">
        <v>421</v>
      </c>
    </row>
    <row r="23" spans="1:16" x14ac:dyDescent="0.2">
      <c r="A23" s="179" t="s">
        <v>422</v>
      </c>
    </row>
    <row r="24" spans="1:16" x14ac:dyDescent="0.2">
      <c r="A24" s="179" t="s">
        <v>423</v>
      </c>
    </row>
    <row r="25" spans="1:16" x14ac:dyDescent="0.2">
      <c r="A25" s="179" t="s">
        <v>424</v>
      </c>
    </row>
    <row r="26" spans="1:16" x14ac:dyDescent="0.2">
      <c r="A26" s="179" t="s">
        <v>425</v>
      </c>
    </row>
    <row r="27" spans="1:16" x14ac:dyDescent="0.2">
      <c r="A27" s="179" t="s">
        <v>426</v>
      </c>
    </row>
    <row r="28" spans="1:16" x14ac:dyDescent="0.2">
      <c r="A28" s="179" t="s">
        <v>427</v>
      </c>
    </row>
    <row r="29" spans="1:16" x14ac:dyDescent="0.2">
      <c r="A29" s="179" t="s">
        <v>428</v>
      </c>
    </row>
    <row r="30" spans="1:16" x14ac:dyDescent="0.2">
      <c r="A30" s="179" t="s">
        <v>429</v>
      </c>
    </row>
    <row r="31" spans="1:16" x14ac:dyDescent="0.2">
      <c r="A31" s="179" t="s">
        <v>430</v>
      </c>
    </row>
    <row r="32" spans="1:16" x14ac:dyDescent="0.2">
      <c r="A32" s="179" t="s">
        <v>431</v>
      </c>
    </row>
    <row r="33" spans="1:1" x14ac:dyDescent="0.2">
      <c r="A33" s="179" t="s">
        <v>432</v>
      </c>
    </row>
    <row r="34" spans="1:1" x14ac:dyDescent="0.2">
      <c r="A34" s="179" t="s">
        <v>433</v>
      </c>
    </row>
    <row r="35" spans="1:1" x14ac:dyDescent="0.2">
      <c r="A35" s="179" t="s">
        <v>434</v>
      </c>
    </row>
    <row r="36" spans="1:1" x14ac:dyDescent="0.2">
      <c r="A36" s="179" t="s">
        <v>435</v>
      </c>
    </row>
    <row r="37" spans="1:1" x14ac:dyDescent="0.2">
      <c r="A37" s="179" t="s">
        <v>436</v>
      </c>
    </row>
    <row r="38" spans="1:1" x14ac:dyDescent="0.2">
      <c r="A38" s="179" t="s">
        <v>437</v>
      </c>
    </row>
    <row r="39" spans="1:1" x14ac:dyDescent="0.2">
      <c r="A39" s="179" t="s">
        <v>438</v>
      </c>
    </row>
    <row r="40" spans="1:1" x14ac:dyDescent="0.2">
      <c r="A40" s="179" t="s">
        <v>439</v>
      </c>
    </row>
    <row r="41" spans="1:1" x14ac:dyDescent="0.2">
      <c r="A41" s="179" t="s">
        <v>440</v>
      </c>
    </row>
    <row r="42" spans="1:1" x14ac:dyDescent="0.2">
      <c r="A42" s="179" t="s">
        <v>441</v>
      </c>
    </row>
    <row r="43" spans="1:1" x14ac:dyDescent="0.2">
      <c r="A43" s="179" t="s">
        <v>442</v>
      </c>
    </row>
    <row r="44" spans="1:1" x14ac:dyDescent="0.2">
      <c r="A44" s="179" t="s">
        <v>443</v>
      </c>
    </row>
    <row r="45" spans="1:1" x14ac:dyDescent="0.2">
      <c r="A45" s="179" t="s">
        <v>444</v>
      </c>
    </row>
    <row r="46" spans="1:1" x14ac:dyDescent="0.2">
      <c r="A46" s="179" t="s">
        <v>445</v>
      </c>
    </row>
    <row r="47" spans="1:1" x14ac:dyDescent="0.2">
      <c r="A47" s="179" t="s">
        <v>446</v>
      </c>
    </row>
    <row r="48" spans="1:1" x14ac:dyDescent="0.2">
      <c r="A48" s="179" t="s">
        <v>447</v>
      </c>
    </row>
    <row r="49" spans="1:1" x14ac:dyDescent="0.2">
      <c r="A49" s="179" t="s">
        <v>448</v>
      </c>
    </row>
    <row r="50" spans="1:1" x14ac:dyDescent="0.2">
      <c r="A50" s="179" t="s">
        <v>449</v>
      </c>
    </row>
    <row r="51" spans="1:1" x14ac:dyDescent="0.2">
      <c r="A51" s="179" t="s">
        <v>450</v>
      </c>
    </row>
    <row r="52" spans="1:1" x14ac:dyDescent="0.2">
      <c r="A52" s="179" t="s">
        <v>451</v>
      </c>
    </row>
    <row r="53" spans="1:1" x14ac:dyDescent="0.2">
      <c r="A53" s="179" t="s">
        <v>452</v>
      </c>
    </row>
    <row r="54" spans="1:1" x14ac:dyDescent="0.2">
      <c r="A54" s="179" t="s">
        <v>453</v>
      </c>
    </row>
    <row r="55" spans="1:1" x14ac:dyDescent="0.2">
      <c r="A55" s="179" t="s">
        <v>454</v>
      </c>
    </row>
    <row r="56" spans="1:1" x14ac:dyDescent="0.2">
      <c r="A56" s="179" t="s">
        <v>455</v>
      </c>
    </row>
    <row r="57" spans="1:1" x14ac:dyDescent="0.2">
      <c r="A57" s="179" t="s">
        <v>456</v>
      </c>
    </row>
    <row r="58" spans="1:1" x14ac:dyDescent="0.2">
      <c r="A58" s="179" t="s">
        <v>457</v>
      </c>
    </row>
    <row r="59" spans="1:1" x14ac:dyDescent="0.2">
      <c r="A59" s="179" t="s">
        <v>458</v>
      </c>
    </row>
    <row r="60" spans="1:1" x14ac:dyDescent="0.2">
      <c r="A60" s="179" t="s">
        <v>459</v>
      </c>
    </row>
    <row r="61" spans="1:1" x14ac:dyDescent="0.2">
      <c r="A61" s="179" t="s">
        <v>460</v>
      </c>
    </row>
    <row r="62" spans="1:1" x14ac:dyDescent="0.2">
      <c r="A62" s="179" t="s">
        <v>461</v>
      </c>
    </row>
    <row r="63" spans="1:1" x14ac:dyDescent="0.2">
      <c r="A63" s="179" t="s">
        <v>462</v>
      </c>
    </row>
    <row r="64" spans="1:1" x14ac:dyDescent="0.2">
      <c r="A64" s="179" t="s">
        <v>463</v>
      </c>
    </row>
    <row r="65" spans="1:1" x14ac:dyDescent="0.2">
      <c r="A65" s="179" t="s">
        <v>464</v>
      </c>
    </row>
    <row r="66" spans="1:1" x14ac:dyDescent="0.2">
      <c r="A66" s="179" t="s">
        <v>465</v>
      </c>
    </row>
    <row r="67" spans="1:1" x14ac:dyDescent="0.2">
      <c r="A67" s="179" t="s">
        <v>466</v>
      </c>
    </row>
    <row r="68" spans="1:1" x14ac:dyDescent="0.2">
      <c r="A68" s="179" t="s">
        <v>467</v>
      </c>
    </row>
    <row r="69" spans="1:1" x14ac:dyDescent="0.2">
      <c r="A69" s="179" t="s">
        <v>468</v>
      </c>
    </row>
    <row r="70" spans="1:1" x14ac:dyDescent="0.2">
      <c r="A70" s="179" t="s">
        <v>469</v>
      </c>
    </row>
    <row r="71" spans="1:1" x14ac:dyDescent="0.2">
      <c r="A71" s="179" t="s">
        <v>470</v>
      </c>
    </row>
    <row r="72" spans="1:1" x14ac:dyDescent="0.2">
      <c r="A72" s="179" t="s">
        <v>471</v>
      </c>
    </row>
    <row r="73" spans="1:1" x14ac:dyDescent="0.2">
      <c r="A73" s="179" t="s">
        <v>472</v>
      </c>
    </row>
    <row r="74" spans="1:1" x14ac:dyDescent="0.2">
      <c r="A74" s="179" t="s">
        <v>473</v>
      </c>
    </row>
    <row r="75" spans="1:1" x14ac:dyDescent="0.2">
      <c r="A75" s="179" t="s">
        <v>474</v>
      </c>
    </row>
    <row r="76" spans="1:1" x14ac:dyDescent="0.2">
      <c r="A76" s="179" t="s">
        <v>475</v>
      </c>
    </row>
    <row r="77" spans="1:1" x14ac:dyDescent="0.2">
      <c r="A77" s="179" t="s">
        <v>476</v>
      </c>
    </row>
    <row r="78" spans="1:1" x14ac:dyDescent="0.2">
      <c r="A78" s="179" t="s">
        <v>477</v>
      </c>
    </row>
    <row r="79" spans="1:1" x14ac:dyDescent="0.2">
      <c r="A79" s="179" t="s">
        <v>478</v>
      </c>
    </row>
    <row r="80" spans="1:1" x14ac:dyDescent="0.2">
      <c r="A80" s="179" t="s">
        <v>479</v>
      </c>
    </row>
    <row r="81" spans="1:1" x14ac:dyDescent="0.2">
      <c r="A81" s="179" t="s">
        <v>480</v>
      </c>
    </row>
    <row r="82" spans="1:1" x14ac:dyDescent="0.2">
      <c r="A82" s="179" t="s">
        <v>481</v>
      </c>
    </row>
    <row r="83" spans="1:1" x14ac:dyDescent="0.2">
      <c r="A83" s="179" t="s">
        <v>482</v>
      </c>
    </row>
    <row r="84" spans="1:1" x14ac:dyDescent="0.2">
      <c r="A84" s="179" t="s">
        <v>483</v>
      </c>
    </row>
    <row r="85" spans="1:1" x14ac:dyDescent="0.2">
      <c r="A85" s="179" t="s">
        <v>484</v>
      </c>
    </row>
    <row r="86" spans="1:1" x14ac:dyDescent="0.2">
      <c r="A86" s="179" t="s">
        <v>485</v>
      </c>
    </row>
    <row r="87" spans="1:1" x14ac:dyDescent="0.2">
      <c r="A87" s="179" t="s">
        <v>486</v>
      </c>
    </row>
    <row r="88" spans="1:1" x14ac:dyDescent="0.2">
      <c r="A88" s="179" t="s">
        <v>487</v>
      </c>
    </row>
    <row r="89" spans="1:1" x14ac:dyDescent="0.2">
      <c r="A89" s="179" t="s">
        <v>488</v>
      </c>
    </row>
    <row r="90" spans="1:1" x14ac:dyDescent="0.2">
      <c r="A90" s="179" t="s">
        <v>489</v>
      </c>
    </row>
    <row r="91" spans="1:1" x14ac:dyDescent="0.2">
      <c r="A91" s="179" t="s">
        <v>490</v>
      </c>
    </row>
    <row r="92" spans="1:1" x14ac:dyDescent="0.2">
      <c r="A92" s="179" t="s">
        <v>491</v>
      </c>
    </row>
    <row r="93" spans="1:1" x14ac:dyDescent="0.2">
      <c r="A93" s="179" t="s">
        <v>492</v>
      </c>
    </row>
    <row r="94" spans="1:1" x14ac:dyDescent="0.2">
      <c r="A94" s="179" t="s">
        <v>493</v>
      </c>
    </row>
    <row r="95" spans="1:1" x14ac:dyDescent="0.2">
      <c r="A95" s="179" t="s">
        <v>494</v>
      </c>
    </row>
    <row r="96" spans="1:1" x14ac:dyDescent="0.2">
      <c r="A96" s="179" t="s">
        <v>495</v>
      </c>
    </row>
    <row r="97" spans="1:1" x14ac:dyDescent="0.2">
      <c r="A97" s="179" t="s">
        <v>496</v>
      </c>
    </row>
    <row r="98" spans="1:1" x14ac:dyDescent="0.2">
      <c r="A98" s="179" t="s">
        <v>497</v>
      </c>
    </row>
    <row r="99" spans="1:1" x14ac:dyDescent="0.2">
      <c r="A99" s="179" t="s">
        <v>498</v>
      </c>
    </row>
    <row r="100" spans="1:1" x14ac:dyDescent="0.2">
      <c r="A100" s="179" t="s">
        <v>499</v>
      </c>
    </row>
    <row r="101" spans="1:1" x14ac:dyDescent="0.2">
      <c r="A101" s="179" t="s">
        <v>500</v>
      </c>
    </row>
    <row r="102" spans="1:1" x14ac:dyDescent="0.2">
      <c r="A102" s="179" t="s">
        <v>501</v>
      </c>
    </row>
    <row r="103" spans="1:1" x14ac:dyDescent="0.2">
      <c r="A103" s="179" t="s">
        <v>502</v>
      </c>
    </row>
    <row r="104" spans="1:1" x14ac:dyDescent="0.2">
      <c r="A104" s="179" t="s">
        <v>503</v>
      </c>
    </row>
    <row r="105" spans="1:1" x14ac:dyDescent="0.2">
      <c r="A105" s="179" t="s">
        <v>504</v>
      </c>
    </row>
    <row r="106" spans="1:1" x14ac:dyDescent="0.2">
      <c r="A106" s="179" t="s">
        <v>505</v>
      </c>
    </row>
    <row r="107" spans="1:1" x14ac:dyDescent="0.2">
      <c r="A107" s="179" t="s">
        <v>506</v>
      </c>
    </row>
    <row r="108" spans="1:1" x14ac:dyDescent="0.2">
      <c r="A108" s="179" t="s">
        <v>507</v>
      </c>
    </row>
    <row r="109" spans="1:1" x14ac:dyDescent="0.2">
      <c r="A109" s="179" t="s">
        <v>508</v>
      </c>
    </row>
    <row r="110" spans="1:1" x14ac:dyDescent="0.2">
      <c r="A110" s="179" t="s">
        <v>509</v>
      </c>
    </row>
    <row r="111" spans="1:1" x14ac:dyDescent="0.2">
      <c r="A111" s="179" t="s">
        <v>510</v>
      </c>
    </row>
    <row r="112" spans="1:1" x14ac:dyDescent="0.2">
      <c r="A112" s="179" t="s">
        <v>511</v>
      </c>
    </row>
    <row r="113" spans="1:1" x14ac:dyDescent="0.2">
      <c r="A113" s="179" t="s">
        <v>512</v>
      </c>
    </row>
    <row r="114" spans="1:1" x14ac:dyDescent="0.2">
      <c r="A114" s="179" t="s">
        <v>513</v>
      </c>
    </row>
    <row r="115" spans="1:1" x14ac:dyDescent="0.2">
      <c r="A115" s="179" t="s">
        <v>514</v>
      </c>
    </row>
    <row r="116" spans="1:1" x14ac:dyDescent="0.2">
      <c r="A116" s="179" t="s">
        <v>515</v>
      </c>
    </row>
    <row r="117" spans="1:1" x14ac:dyDescent="0.2">
      <c r="A117" s="179" t="s">
        <v>516</v>
      </c>
    </row>
    <row r="118" spans="1:1" x14ac:dyDescent="0.2">
      <c r="A118" s="179" t="s">
        <v>517</v>
      </c>
    </row>
    <row r="119" spans="1:1" x14ac:dyDescent="0.2">
      <c r="A119" s="179" t="s">
        <v>518</v>
      </c>
    </row>
    <row r="120" spans="1:1" x14ac:dyDescent="0.2">
      <c r="A120" s="179" t="s">
        <v>519</v>
      </c>
    </row>
    <row r="121" spans="1:1" x14ac:dyDescent="0.2">
      <c r="A121" s="179" t="s">
        <v>520</v>
      </c>
    </row>
    <row r="122" spans="1:1" x14ac:dyDescent="0.2">
      <c r="A122" s="179" t="s">
        <v>521</v>
      </c>
    </row>
    <row r="123" spans="1:1" x14ac:dyDescent="0.2">
      <c r="A123" s="179" t="s">
        <v>522</v>
      </c>
    </row>
    <row r="124" spans="1:1" x14ac:dyDescent="0.2">
      <c r="A124" s="179" t="s">
        <v>523</v>
      </c>
    </row>
    <row r="125" spans="1:1" x14ac:dyDescent="0.2">
      <c r="A125" s="179" t="s">
        <v>524</v>
      </c>
    </row>
    <row r="126" spans="1:1" x14ac:dyDescent="0.2">
      <c r="A126" s="179" t="s">
        <v>525</v>
      </c>
    </row>
    <row r="127" spans="1:1" x14ac:dyDescent="0.2">
      <c r="A127" s="179" t="s">
        <v>526</v>
      </c>
    </row>
    <row r="128" spans="1:1" x14ac:dyDescent="0.2">
      <c r="A128" s="179" t="s">
        <v>527</v>
      </c>
    </row>
    <row r="129" spans="1:1" x14ac:dyDescent="0.2">
      <c r="A129" s="179" t="s">
        <v>528</v>
      </c>
    </row>
    <row r="130" spans="1:1" x14ac:dyDescent="0.2">
      <c r="A130" s="179" t="s">
        <v>529</v>
      </c>
    </row>
    <row r="131" spans="1:1" x14ac:dyDescent="0.2">
      <c r="A131" s="179" t="s">
        <v>530</v>
      </c>
    </row>
    <row r="132" spans="1:1" x14ac:dyDescent="0.2">
      <c r="A132" s="179" t="s">
        <v>531</v>
      </c>
    </row>
    <row r="133" spans="1:1" x14ac:dyDescent="0.2">
      <c r="A133" s="179" t="s">
        <v>532</v>
      </c>
    </row>
    <row r="134" spans="1:1" x14ac:dyDescent="0.2">
      <c r="A134" s="179" t="s">
        <v>533</v>
      </c>
    </row>
    <row r="135" spans="1:1" x14ac:dyDescent="0.2">
      <c r="A135" s="179" t="s">
        <v>534</v>
      </c>
    </row>
    <row r="136" spans="1:1" x14ac:dyDescent="0.2">
      <c r="A136" s="179" t="s">
        <v>535</v>
      </c>
    </row>
    <row r="137" spans="1:1" x14ac:dyDescent="0.2">
      <c r="A137" s="179" t="s">
        <v>536</v>
      </c>
    </row>
    <row r="138" spans="1:1" x14ac:dyDescent="0.2">
      <c r="A138" s="179" t="s">
        <v>537</v>
      </c>
    </row>
    <row r="139" spans="1:1" x14ac:dyDescent="0.2">
      <c r="A139" s="179" t="s">
        <v>538</v>
      </c>
    </row>
    <row r="140" spans="1:1" x14ac:dyDescent="0.2">
      <c r="A140" s="179" t="s">
        <v>539</v>
      </c>
    </row>
    <row r="141" spans="1:1" x14ac:dyDescent="0.2">
      <c r="A141" s="179" t="s">
        <v>540</v>
      </c>
    </row>
    <row r="142" spans="1:1" x14ac:dyDescent="0.2">
      <c r="A142" s="179" t="s">
        <v>541</v>
      </c>
    </row>
    <row r="143" spans="1:1" x14ac:dyDescent="0.2">
      <c r="A143" s="179" t="s">
        <v>542</v>
      </c>
    </row>
    <row r="144" spans="1:1" x14ac:dyDescent="0.2">
      <c r="A144" s="179" t="s">
        <v>543</v>
      </c>
    </row>
    <row r="145" spans="1:1" x14ac:dyDescent="0.2">
      <c r="A145" s="179" t="s">
        <v>544</v>
      </c>
    </row>
    <row r="146" spans="1:1" x14ac:dyDescent="0.2">
      <c r="A146" s="179" t="s">
        <v>545</v>
      </c>
    </row>
    <row r="147" spans="1:1" x14ac:dyDescent="0.2">
      <c r="A147" s="179" t="s">
        <v>546</v>
      </c>
    </row>
    <row r="148" spans="1:1" x14ac:dyDescent="0.2">
      <c r="A148" s="179" t="s">
        <v>547</v>
      </c>
    </row>
    <row r="149" spans="1:1" x14ac:dyDescent="0.2">
      <c r="A149" s="179" t="s">
        <v>548</v>
      </c>
    </row>
    <row r="150" spans="1:1" x14ac:dyDescent="0.2">
      <c r="A150" s="179" t="s">
        <v>549</v>
      </c>
    </row>
    <row r="151" spans="1:1" x14ac:dyDescent="0.2">
      <c r="A151" s="179" t="s">
        <v>550</v>
      </c>
    </row>
    <row r="152" spans="1:1" x14ac:dyDescent="0.2">
      <c r="A152" s="179" t="s">
        <v>551</v>
      </c>
    </row>
    <row r="153" spans="1:1" x14ac:dyDescent="0.2">
      <c r="A153" s="179" t="s">
        <v>552</v>
      </c>
    </row>
    <row r="154" spans="1:1" x14ac:dyDescent="0.2">
      <c r="A154" s="179" t="s">
        <v>553</v>
      </c>
    </row>
    <row r="155" spans="1:1" x14ac:dyDescent="0.2">
      <c r="A155" s="179" t="s">
        <v>554</v>
      </c>
    </row>
    <row r="156" spans="1:1" x14ac:dyDescent="0.2">
      <c r="A156" s="179" t="s">
        <v>555</v>
      </c>
    </row>
    <row r="157" spans="1:1" x14ac:dyDescent="0.2">
      <c r="A157" s="179" t="s">
        <v>556</v>
      </c>
    </row>
    <row r="158" spans="1:1" x14ac:dyDescent="0.2">
      <c r="A158" s="179" t="s">
        <v>557</v>
      </c>
    </row>
    <row r="159" spans="1:1" x14ac:dyDescent="0.2">
      <c r="A159" s="179" t="s">
        <v>558</v>
      </c>
    </row>
    <row r="160" spans="1:1" x14ac:dyDescent="0.2">
      <c r="A160" s="179" t="s">
        <v>559</v>
      </c>
    </row>
    <row r="161" spans="1:1" x14ac:dyDescent="0.2">
      <c r="A161" s="179" t="s">
        <v>560</v>
      </c>
    </row>
    <row r="162" spans="1:1" x14ac:dyDescent="0.2">
      <c r="A162" s="179" t="s">
        <v>561</v>
      </c>
    </row>
    <row r="163" spans="1:1" x14ac:dyDescent="0.2">
      <c r="A163" s="179" t="s">
        <v>562</v>
      </c>
    </row>
    <row r="164" spans="1:1" x14ac:dyDescent="0.2">
      <c r="A164" s="179" t="s">
        <v>563</v>
      </c>
    </row>
    <row r="165" spans="1:1" x14ac:dyDescent="0.2">
      <c r="A165" s="179" t="s">
        <v>564</v>
      </c>
    </row>
    <row r="166" spans="1:1" x14ac:dyDescent="0.2">
      <c r="A166" s="179" t="s">
        <v>565</v>
      </c>
    </row>
    <row r="167" spans="1:1" x14ac:dyDescent="0.2">
      <c r="A167" s="179" t="s">
        <v>566</v>
      </c>
    </row>
    <row r="168" spans="1:1" x14ac:dyDescent="0.2">
      <c r="A168" s="179" t="s">
        <v>567</v>
      </c>
    </row>
    <row r="169" spans="1:1" x14ac:dyDescent="0.2">
      <c r="A169" s="179" t="s">
        <v>568</v>
      </c>
    </row>
    <row r="170" spans="1:1" x14ac:dyDescent="0.2">
      <c r="A170" s="179" t="s">
        <v>569</v>
      </c>
    </row>
    <row r="171" spans="1:1" x14ac:dyDescent="0.2">
      <c r="A171" s="179" t="s">
        <v>570</v>
      </c>
    </row>
    <row r="172" spans="1:1" x14ac:dyDescent="0.2">
      <c r="A172" s="179" t="s">
        <v>571</v>
      </c>
    </row>
    <row r="173" spans="1:1" x14ac:dyDescent="0.2">
      <c r="A173" s="179" t="s">
        <v>572</v>
      </c>
    </row>
    <row r="174" spans="1:1" x14ac:dyDescent="0.2">
      <c r="A174" s="179" t="s">
        <v>573</v>
      </c>
    </row>
    <row r="175" spans="1:1" x14ac:dyDescent="0.2">
      <c r="A175" s="179" t="s">
        <v>574</v>
      </c>
    </row>
    <row r="176" spans="1:1" x14ac:dyDescent="0.2">
      <c r="A176" s="179" t="s">
        <v>575</v>
      </c>
    </row>
    <row r="177" spans="1:1" x14ac:dyDescent="0.2">
      <c r="A177" s="179" t="s">
        <v>576</v>
      </c>
    </row>
    <row r="178" spans="1:1" x14ac:dyDescent="0.2">
      <c r="A178" s="179" t="s">
        <v>577</v>
      </c>
    </row>
    <row r="179" spans="1:1" x14ac:dyDescent="0.2">
      <c r="A179" s="179" t="s">
        <v>578</v>
      </c>
    </row>
    <row r="180" spans="1:1" x14ac:dyDescent="0.2">
      <c r="A180" s="179" t="s">
        <v>579</v>
      </c>
    </row>
    <row r="181" spans="1:1" x14ac:dyDescent="0.2">
      <c r="A181" s="179" t="s">
        <v>580</v>
      </c>
    </row>
    <row r="182" spans="1:1" x14ac:dyDescent="0.2">
      <c r="A182" s="179" t="s">
        <v>581</v>
      </c>
    </row>
    <row r="183" spans="1:1" x14ac:dyDescent="0.2">
      <c r="A183" s="179" t="s">
        <v>582</v>
      </c>
    </row>
    <row r="184" spans="1:1" x14ac:dyDescent="0.2">
      <c r="A184" s="179" t="s">
        <v>583</v>
      </c>
    </row>
    <row r="185" spans="1:1" x14ac:dyDescent="0.2">
      <c r="A185" s="179" t="s">
        <v>584</v>
      </c>
    </row>
    <row r="186" spans="1:1" x14ac:dyDescent="0.2">
      <c r="A186" s="179" t="s">
        <v>585</v>
      </c>
    </row>
    <row r="187" spans="1:1" x14ac:dyDescent="0.2">
      <c r="A187" s="179" t="s">
        <v>586</v>
      </c>
    </row>
    <row r="188" spans="1:1" x14ac:dyDescent="0.2">
      <c r="A188" s="179" t="s">
        <v>587</v>
      </c>
    </row>
    <row r="189" spans="1:1" x14ac:dyDescent="0.2">
      <c r="A189" s="179" t="s">
        <v>588</v>
      </c>
    </row>
    <row r="190" spans="1:1" x14ac:dyDescent="0.2">
      <c r="A190" s="179" t="s">
        <v>589</v>
      </c>
    </row>
    <row r="191" spans="1:1" x14ac:dyDescent="0.2">
      <c r="A191" s="179" t="s">
        <v>590</v>
      </c>
    </row>
    <row r="192" spans="1:1" x14ac:dyDescent="0.2">
      <c r="A192" s="179" t="s">
        <v>591</v>
      </c>
    </row>
    <row r="193" spans="1:1" x14ac:dyDescent="0.2">
      <c r="A193" s="179" t="s">
        <v>592</v>
      </c>
    </row>
    <row r="194" spans="1:1" x14ac:dyDescent="0.2">
      <c r="A194" s="179" t="s">
        <v>593</v>
      </c>
    </row>
    <row r="195" spans="1:1" x14ac:dyDescent="0.2">
      <c r="A195" s="179" t="s">
        <v>594</v>
      </c>
    </row>
    <row r="196" spans="1:1" x14ac:dyDescent="0.2">
      <c r="A196" s="179" t="s">
        <v>595</v>
      </c>
    </row>
    <row r="197" spans="1:1" x14ac:dyDescent="0.2">
      <c r="A197" s="179" t="s">
        <v>596</v>
      </c>
    </row>
    <row r="198" spans="1:1" x14ac:dyDescent="0.2">
      <c r="A198" s="179" t="s">
        <v>597</v>
      </c>
    </row>
    <row r="199" spans="1:1" x14ac:dyDescent="0.2">
      <c r="A199" s="179" t="s">
        <v>598</v>
      </c>
    </row>
    <row r="200" spans="1:1" x14ac:dyDescent="0.2">
      <c r="A200" s="179" t="s">
        <v>599</v>
      </c>
    </row>
    <row r="201" spans="1:1" x14ac:dyDescent="0.2">
      <c r="A201" s="179" t="s">
        <v>600</v>
      </c>
    </row>
    <row r="202" spans="1:1" x14ac:dyDescent="0.2">
      <c r="A202" s="179" t="s">
        <v>601</v>
      </c>
    </row>
    <row r="203" spans="1:1" x14ac:dyDescent="0.2">
      <c r="A203" s="179" t="s">
        <v>602</v>
      </c>
    </row>
    <row r="204" spans="1:1" x14ac:dyDescent="0.2">
      <c r="A204" s="179" t="s">
        <v>603</v>
      </c>
    </row>
    <row r="205" spans="1:1" x14ac:dyDescent="0.2">
      <c r="A205" s="179" t="s">
        <v>604</v>
      </c>
    </row>
    <row r="206" spans="1:1" x14ac:dyDescent="0.2">
      <c r="A206" s="179" t="s">
        <v>605</v>
      </c>
    </row>
    <row r="207" spans="1:1" x14ac:dyDescent="0.2">
      <c r="A207" s="179" t="s">
        <v>606</v>
      </c>
    </row>
    <row r="208" spans="1:1" x14ac:dyDescent="0.2">
      <c r="A208" s="179" t="s">
        <v>607</v>
      </c>
    </row>
    <row r="209" spans="1:1" x14ac:dyDescent="0.2">
      <c r="A209" s="179" t="s">
        <v>608</v>
      </c>
    </row>
    <row r="210" spans="1:1" x14ac:dyDescent="0.2">
      <c r="A210" s="179" t="s">
        <v>609</v>
      </c>
    </row>
    <row r="211" spans="1:1" x14ac:dyDescent="0.2">
      <c r="A211" s="179" t="s">
        <v>610</v>
      </c>
    </row>
    <row r="212" spans="1:1" x14ac:dyDescent="0.2">
      <c r="A212" s="179" t="s">
        <v>611</v>
      </c>
    </row>
    <row r="213" spans="1:1" x14ac:dyDescent="0.2">
      <c r="A213" s="179" t="s">
        <v>612</v>
      </c>
    </row>
    <row r="214" spans="1:1" x14ac:dyDescent="0.2">
      <c r="A214" s="179" t="s">
        <v>613</v>
      </c>
    </row>
    <row r="215" spans="1:1" x14ac:dyDescent="0.2">
      <c r="A215" s="179" t="s">
        <v>614</v>
      </c>
    </row>
    <row r="216" spans="1:1" x14ac:dyDescent="0.2">
      <c r="A216" s="179" t="s">
        <v>615</v>
      </c>
    </row>
    <row r="217" spans="1:1" x14ac:dyDescent="0.2">
      <c r="A217" s="179" t="s">
        <v>616</v>
      </c>
    </row>
    <row r="218" spans="1:1" x14ac:dyDescent="0.2">
      <c r="A218" s="179" t="s">
        <v>617</v>
      </c>
    </row>
    <row r="219" spans="1:1" x14ac:dyDescent="0.2">
      <c r="A219" s="179" t="s">
        <v>618</v>
      </c>
    </row>
    <row r="220" spans="1:1" x14ac:dyDescent="0.2">
      <c r="A220" s="179" t="s">
        <v>619</v>
      </c>
    </row>
    <row r="221" spans="1:1" x14ac:dyDescent="0.2">
      <c r="A221" s="179" t="s">
        <v>620</v>
      </c>
    </row>
    <row r="222" spans="1:1" x14ac:dyDescent="0.2">
      <c r="A222" s="179" t="s">
        <v>621</v>
      </c>
    </row>
    <row r="223" spans="1:1" x14ac:dyDescent="0.2">
      <c r="A223" s="179" t="s">
        <v>622</v>
      </c>
    </row>
    <row r="224" spans="1:1" x14ac:dyDescent="0.2">
      <c r="A224" s="179" t="s">
        <v>623</v>
      </c>
    </row>
    <row r="225" spans="1:1" x14ac:dyDescent="0.2">
      <c r="A225" s="179" t="s">
        <v>624</v>
      </c>
    </row>
    <row r="226" spans="1:1" x14ac:dyDescent="0.2">
      <c r="A226" s="179" t="s">
        <v>625</v>
      </c>
    </row>
    <row r="227" spans="1:1" x14ac:dyDescent="0.2">
      <c r="A227" s="179" t="s">
        <v>626</v>
      </c>
    </row>
    <row r="228" spans="1:1" x14ac:dyDescent="0.2">
      <c r="A228" s="179" t="s">
        <v>627</v>
      </c>
    </row>
    <row r="229" spans="1:1" x14ac:dyDescent="0.2">
      <c r="A229" s="179" t="s">
        <v>628</v>
      </c>
    </row>
    <row r="230" spans="1:1" x14ac:dyDescent="0.2">
      <c r="A230" s="179" t="s">
        <v>629</v>
      </c>
    </row>
    <row r="231" spans="1:1" x14ac:dyDescent="0.2">
      <c r="A231" s="179" t="s">
        <v>630</v>
      </c>
    </row>
    <row r="232" spans="1:1" x14ac:dyDescent="0.2">
      <c r="A232" s="179" t="s">
        <v>631</v>
      </c>
    </row>
    <row r="233" spans="1:1" x14ac:dyDescent="0.2">
      <c r="A233" s="179" t="s">
        <v>632</v>
      </c>
    </row>
    <row r="234" spans="1:1" x14ac:dyDescent="0.2">
      <c r="A234" s="179" t="s">
        <v>633</v>
      </c>
    </row>
    <row r="235" spans="1:1" x14ac:dyDescent="0.2">
      <c r="A235" s="179" t="s">
        <v>634</v>
      </c>
    </row>
    <row r="236" spans="1:1" x14ac:dyDescent="0.2">
      <c r="A236" s="179" t="s">
        <v>635</v>
      </c>
    </row>
    <row r="237" spans="1:1" x14ac:dyDescent="0.2">
      <c r="A237" s="179" t="s">
        <v>636</v>
      </c>
    </row>
    <row r="238" spans="1:1" x14ac:dyDescent="0.2">
      <c r="A238" s="179" t="s">
        <v>637</v>
      </c>
    </row>
    <row r="239" spans="1:1" x14ac:dyDescent="0.2">
      <c r="A239" s="179" t="s">
        <v>638</v>
      </c>
    </row>
    <row r="240" spans="1:1" x14ac:dyDescent="0.2">
      <c r="A240" s="179" t="s">
        <v>639</v>
      </c>
    </row>
    <row r="241" spans="1:1" x14ac:dyDescent="0.2">
      <c r="A241" s="179" t="s">
        <v>640</v>
      </c>
    </row>
    <row r="242" spans="1:1" x14ac:dyDescent="0.2">
      <c r="A242" s="179" t="s">
        <v>641</v>
      </c>
    </row>
    <row r="243" spans="1:1" x14ac:dyDescent="0.2">
      <c r="A243" s="179" t="s">
        <v>642</v>
      </c>
    </row>
    <row r="244" spans="1:1" x14ac:dyDescent="0.2">
      <c r="A244" s="179" t="s">
        <v>643</v>
      </c>
    </row>
    <row r="245" spans="1:1" x14ac:dyDescent="0.2">
      <c r="A245" s="179" t="s">
        <v>644</v>
      </c>
    </row>
    <row r="246" spans="1:1" x14ac:dyDescent="0.2">
      <c r="A246" s="179" t="s">
        <v>645</v>
      </c>
    </row>
    <row r="247" spans="1:1" x14ac:dyDescent="0.2">
      <c r="A247" s="179" t="s">
        <v>646</v>
      </c>
    </row>
    <row r="248" spans="1:1" x14ac:dyDescent="0.2">
      <c r="A248" s="179" t="s">
        <v>647</v>
      </c>
    </row>
    <row r="249" spans="1:1" x14ac:dyDescent="0.2">
      <c r="A249" s="179" t="s">
        <v>648</v>
      </c>
    </row>
    <row r="250" spans="1:1" x14ac:dyDescent="0.2">
      <c r="A250" s="179" t="s">
        <v>649</v>
      </c>
    </row>
    <row r="251" spans="1:1" x14ac:dyDescent="0.2">
      <c r="A251" s="179" t="s">
        <v>650</v>
      </c>
    </row>
    <row r="252" spans="1:1" x14ac:dyDescent="0.2">
      <c r="A252" s="179" t="s">
        <v>651</v>
      </c>
    </row>
    <row r="253" spans="1:1" x14ac:dyDescent="0.2">
      <c r="A253" s="179" t="s">
        <v>652</v>
      </c>
    </row>
    <row r="254" spans="1:1" x14ac:dyDescent="0.2">
      <c r="A254" s="179" t="s">
        <v>653</v>
      </c>
    </row>
    <row r="255" spans="1:1" x14ac:dyDescent="0.2">
      <c r="A255" s="179" t="s">
        <v>654</v>
      </c>
    </row>
    <row r="256" spans="1:1" x14ac:dyDescent="0.2">
      <c r="A256" s="179" t="s">
        <v>655</v>
      </c>
    </row>
    <row r="257" spans="1:1" x14ac:dyDescent="0.2">
      <c r="A257" s="179" t="s">
        <v>656</v>
      </c>
    </row>
    <row r="258" spans="1:1" x14ac:dyDescent="0.2">
      <c r="A258" s="179" t="s">
        <v>657</v>
      </c>
    </row>
    <row r="259" spans="1:1" x14ac:dyDescent="0.2">
      <c r="A259" s="179" t="s">
        <v>658</v>
      </c>
    </row>
    <row r="260" spans="1:1" x14ac:dyDescent="0.2">
      <c r="A260" s="179" t="s">
        <v>659</v>
      </c>
    </row>
    <row r="261" spans="1:1" x14ac:dyDescent="0.2">
      <c r="A261" s="179" t="s">
        <v>660</v>
      </c>
    </row>
    <row r="262" spans="1:1" x14ac:dyDescent="0.2">
      <c r="A262" s="179" t="s">
        <v>661</v>
      </c>
    </row>
    <row r="263" spans="1:1" x14ac:dyDescent="0.2">
      <c r="A263" s="179" t="s">
        <v>662</v>
      </c>
    </row>
    <row r="264" spans="1:1" x14ac:dyDescent="0.2">
      <c r="A264" s="179" t="s">
        <v>663</v>
      </c>
    </row>
    <row r="265" spans="1:1" x14ac:dyDescent="0.2">
      <c r="A265" s="179" t="s">
        <v>664</v>
      </c>
    </row>
    <row r="266" spans="1:1" x14ac:dyDescent="0.2">
      <c r="A266" s="179" t="s">
        <v>665</v>
      </c>
    </row>
    <row r="267" spans="1:1" x14ac:dyDescent="0.2">
      <c r="A267" s="179" t="s">
        <v>666</v>
      </c>
    </row>
    <row r="268" spans="1:1" x14ac:dyDescent="0.2">
      <c r="A268" s="179" t="s">
        <v>667</v>
      </c>
    </row>
    <row r="269" spans="1:1" x14ac:dyDescent="0.2">
      <c r="A269" s="179" t="s">
        <v>668</v>
      </c>
    </row>
    <row r="270" spans="1:1" x14ac:dyDescent="0.2">
      <c r="A270" s="179" t="s">
        <v>669</v>
      </c>
    </row>
    <row r="271" spans="1:1" x14ac:dyDescent="0.2">
      <c r="A271" s="179" t="s">
        <v>670</v>
      </c>
    </row>
    <row r="272" spans="1:1" x14ac:dyDescent="0.2">
      <c r="A272" s="179" t="s">
        <v>671</v>
      </c>
    </row>
    <row r="273" spans="1:1" x14ac:dyDescent="0.2">
      <c r="A273" s="179" t="s">
        <v>672</v>
      </c>
    </row>
    <row r="274" spans="1:1" x14ac:dyDescent="0.2">
      <c r="A274" s="179" t="s">
        <v>673</v>
      </c>
    </row>
    <row r="275" spans="1:1" x14ac:dyDescent="0.2">
      <c r="A275" s="179" t="s">
        <v>674</v>
      </c>
    </row>
    <row r="276" spans="1:1" x14ac:dyDescent="0.2">
      <c r="A276" s="179" t="s">
        <v>675</v>
      </c>
    </row>
    <row r="277" spans="1:1" x14ac:dyDescent="0.2">
      <c r="A277" s="179" t="s">
        <v>676</v>
      </c>
    </row>
    <row r="278" spans="1:1" x14ac:dyDescent="0.2">
      <c r="A278" s="179" t="s">
        <v>677</v>
      </c>
    </row>
    <row r="279" spans="1:1" x14ac:dyDescent="0.2">
      <c r="A279" s="179" t="s">
        <v>678</v>
      </c>
    </row>
    <row r="280" spans="1:1" x14ac:dyDescent="0.2">
      <c r="A280" s="179" t="s">
        <v>679</v>
      </c>
    </row>
    <row r="281" spans="1:1" x14ac:dyDescent="0.2">
      <c r="A281" s="179" t="s">
        <v>680</v>
      </c>
    </row>
    <row r="282" spans="1:1" x14ac:dyDescent="0.2">
      <c r="A282" s="179" t="s">
        <v>681</v>
      </c>
    </row>
    <row r="283" spans="1:1" x14ac:dyDescent="0.2">
      <c r="A283" s="179" t="s">
        <v>682</v>
      </c>
    </row>
    <row r="284" spans="1:1" x14ac:dyDescent="0.2">
      <c r="A284" s="179" t="s">
        <v>683</v>
      </c>
    </row>
    <row r="285" spans="1:1" x14ac:dyDescent="0.2">
      <c r="A285" s="179" t="s">
        <v>684</v>
      </c>
    </row>
    <row r="286" spans="1:1" x14ac:dyDescent="0.2">
      <c r="A286" s="179" t="s">
        <v>685</v>
      </c>
    </row>
    <row r="287" spans="1:1" x14ac:dyDescent="0.2">
      <c r="A287" s="179" t="s">
        <v>686</v>
      </c>
    </row>
    <row r="288" spans="1:1" x14ac:dyDescent="0.2">
      <c r="A288" s="179" t="s">
        <v>687</v>
      </c>
    </row>
    <row r="289" spans="1:1" x14ac:dyDescent="0.2">
      <c r="A289" s="179" t="s">
        <v>688</v>
      </c>
    </row>
    <row r="290" spans="1:1" x14ac:dyDescent="0.2">
      <c r="A290" s="180" t="s">
        <v>689</v>
      </c>
    </row>
  </sheetData>
  <mergeCells count="5">
    <mergeCell ref="A19:M19"/>
    <mergeCell ref="A8:M8"/>
    <mergeCell ref="A1:M1"/>
    <mergeCell ref="K15:M15"/>
    <mergeCell ref="A14:M14"/>
  </mergeCell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zoomScale="80" zoomScaleNormal="80" zoomScaleSheetLayoutView="50" workbookViewId="0">
      <selection activeCell="J7" sqref="J7"/>
    </sheetView>
  </sheetViews>
  <sheetFormatPr defaultColWidth="8.7109375" defaultRowHeight="15" x14ac:dyDescent="0.2"/>
  <cols>
    <col min="1" max="1" width="27.42578125" style="17" customWidth="1"/>
    <col min="2" max="2" width="17.28515625" style="17" customWidth="1"/>
    <col min="3" max="3" width="15" style="17" customWidth="1"/>
    <col min="4" max="4" width="13.42578125" style="17" customWidth="1"/>
    <col min="5" max="5" width="12.7109375" style="17" customWidth="1"/>
    <col min="6" max="6" width="13" style="17" customWidth="1"/>
    <col min="7" max="7" width="19.42578125" style="17" customWidth="1"/>
    <col min="8" max="8" width="15.42578125" style="17" customWidth="1"/>
    <col min="9" max="9" width="15.7109375" style="17" customWidth="1"/>
    <col min="10" max="10" width="47.42578125" style="17" customWidth="1"/>
    <col min="11" max="16384" width="8.7109375" style="17"/>
  </cols>
  <sheetData>
    <row r="1" spans="1:10" ht="222" customHeight="1" x14ac:dyDescent="0.2">
      <c r="A1" s="199" t="s">
        <v>135</v>
      </c>
      <c r="B1" s="204"/>
      <c r="C1" s="204"/>
      <c r="D1" s="204"/>
      <c r="E1" s="204"/>
      <c r="F1" s="204"/>
      <c r="G1" s="204"/>
      <c r="H1" s="204"/>
      <c r="I1" s="204"/>
      <c r="J1" s="205"/>
    </row>
    <row r="2" spans="1:10" s="16" customFormat="1" ht="15.6" customHeight="1" x14ac:dyDescent="0.2">
      <c r="A2" s="10"/>
      <c r="B2" s="10"/>
      <c r="C2" s="54"/>
      <c r="D2" s="55"/>
      <c r="E2" s="10"/>
      <c r="F2" s="10"/>
      <c r="G2" s="56"/>
      <c r="H2" s="56"/>
      <c r="I2" s="56"/>
      <c r="J2" s="57"/>
    </row>
    <row r="3" spans="1:10" x14ac:dyDescent="0.2">
      <c r="A3" s="110"/>
      <c r="B3" s="111"/>
      <c r="C3" s="111"/>
      <c r="D3" s="111"/>
      <c r="E3" s="111"/>
      <c r="F3" s="112"/>
      <c r="G3" s="49"/>
      <c r="H3" s="49"/>
      <c r="I3" s="49"/>
      <c r="J3" s="64"/>
    </row>
    <row r="4" spans="1:10" x14ac:dyDescent="0.2">
      <c r="A4" s="61" t="s">
        <v>60</v>
      </c>
      <c r="B4" s="135"/>
      <c r="C4" s="135"/>
      <c r="D4" s="135"/>
      <c r="E4" s="216"/>
      <c r="F4" s="217"/>
      <c r="G4" s="49"/>
      <c r="H4" s="49"/>
      <c r="I4" s="49"/>
      <c r="J4" s="64"/>
    </row>
    <row r="5" spans="1:10" s="58" customFormat="1" ht="14.25" x14ac:dyDescent="0.2">
      <c r="A5" s="60" t="s">
        <v>65</v>
      </c>
      <c r="B5" s="60" t="s">
        <v>66</v>
      </c>
      <c r="C5" s="60" t="s">
        <v>67</v>
      </c>
      <c r="D5" s="60" t="s">
        <v>68</v>
      </c>
      <c r="E5" s="218" t="s">
        <v>69</v>
      </c>
      <c r="F5" s="219"/>
      <c r="G5" s="49"/>
      <c r="H5" s="49"/>
      <c r="I5" s="49"/>
      <c r="J5" s="10"/>
    </row>
    <row r="6" spans="1:10" s="49" customFormat="1" ht="64.5" x14ac:dyDescent="0.25">
      <c r="A6" s="59" t="s">
        <v>35</v>
      </c>
      <c r="B6" s="133" t="s">
        <v>61</v>
      </c>
      <c r="C6" s="133" t="s">
        <v>113</v>
      </c>
      <c r="D6" s="133" t="s">
        <v>112</v>
      </c>
      <c r="E6" s="220" t="s">
        <v>114</v>
      </c>
      <c r="F6" s="220"/>
    </row>
    <row r="7" spans="1:10" s="125" customFormat="1" ht="32.25" customHeight="1" x14ac:dyDescent="0.2">
      <c r="A7" s="12"/>
      <c r="B7" s="12" t="s">
        <v>63</v>
      </c>
      <c r="C7" s="140">
        <v>1</v>
      </c>
      <c r="D7" s="100">
        <v>0.4</v>
      </c>
      <c r="E7" s="203" t="s">
        <v>158</v>
      </c>
      <c r="F7" s="203"/>
    </row>
    <row r="8" spans="1:10" s="125" customFormat="1" ht="14.25" x14ac:dyDescent="0.2">
      <c r="A8" s="12"/>
      <c r="B8" s="12" t="s">
        <v>62</v>
      </c>
      <c r="C8" s="140">
        <v>1</v>
      </c>
      <c r="D8" s="100">
        <v>0.3</v>
      </c>
      <c r="E8" s="203" t="s">
        <v>159</v>
      </c>
      <c r="F8" s="203"/>
    </row>
    <row r="9" spans="1:10" s="22" customFormat="1" ht="14.25" x14ac:dyDescent="0.2">
      <c r="A9" s="12"/>
      <c r="B9" s="12" t="s">
        <v>62</v>
      </c>
      <c r="C9" s="140">
        <v>1</v>
      </c>
      <c r="D9" s="100">
        <v>0.3</v>
      </c>
      <c r="E9" s="203" t="s">
        <v>160</v>
      </c>
      <c r="F9" s="203"/>
    </row>
    <row r="10" spans="1:10" s="22" customFormat="1" ht="14.25" x14ac:dyDescent="0.2">
      <c r="A10" s="12"/>
      <c r="B10" s="12" t="s">
        <v>62</v>
      </c>
      <c r="C10" s="140">
        <v>1</v>
      </c>
      <c r="D10" s="100">
        <v>0.2</v>
      </c>
      <c r="E10" s="134" t="s">
        <v>161</v>
      </c>
      <c r="F10" s="134"/>
    </row>
    <row r="11" spans="1:10" s="22" customFormat="1" ht="14.25" x14ac:dyDescent="0.2">
      <c r="A11" s="12"/>
      <c r="B11" s="12" t="s">
        <v>62</v>
      </c>
      <c r="C11" s="140">
        <v>1</v>
      </c>
      <c r="D11" s="100">
        <v>0.2</v>
      </c>
      <c r="E11" s="134" t="s">
        <v>159</v>
      </c>
      <c r="F11" s="134"/>
    </row>
    <row r="12" spans="1:10" s="22" customFormat="1" ht="14.25" x14ac:dyDescent="0.2">
      <c r="A12" s="12"/>
      <c r="B12" s="12" t="s">
        <v>62</v>
      </c>
      <c r="C12" s="140">
        <v>1</v>
      </c>
      <c r="D12" s="100">
        <v>0.2</v>
      </c>
      <c r="E12" s="134" t="s">
        <v>162</v>
      </c>
      <c r="F12" s="134"/>
    </row>
    <row r="13" spans="1:10" s="22" customFormat="1" ht="14.25" x14ac:dyDescent="0.2">
      <c r="A13" s="140"/>
      <c r="B13" s="141"/>
      <c r="C13" s="12">
        <v>0.1</v>
      </c>
      <c r="D13" s="100">
        <v>0.1</v>
      </c>
      <c r="E13" s="134" t="s">
        <v>163</v>
      </c>
      <c r="F13" s="134"/>
    </row>
    <row r="14" spans="1:10" s="22" customFormat="1" x14ac:dyDescent="0.2">
      <c r="A14" s="142"/>
      <c r="B14" s="143"/>
      <c r="C14" s="142">
        <v>1</v>
      </c>
      <c r="D14" s="100">
        <v>0.28000000000000003</v>
      </c>
      <c r="E14" s="134" t="s">
        <v>164</v>
      </c>
      <c r="F14" s="134"/>
      <c r="H14" s="16"/>
    </row>
    <row r="15" spans="1:10" s="22" customFormat="1" x14ac:dyDescent="0.2">
      <c r="A15" s="142"/>
      <c r="B15" s="143"/>
      <c r="C15" s="142">
        <v>1</v>
      </c>
      <c r="D15" s="144">
        <v>0.2</v>
      </c>
      <c r="E15" s="134"/>
      <c r="F15" s="134"/>
      <c r="H15" s="16"/>
    </row>
    <row r="16" spans="1:10" s="22" customFormat="1" x14ac:dyDescent="0.2">
      <c r="A16" s="142"/>
      <c r="B16" s="143"/>
      <c r="C16" s="142">
        <v>1</v>
      </c>
      <c r="D16" s="144">
        <v>0.2</v>
      </c>
      <c r="E16" s="134"/>
      <c r="F16" s="134"/>
      <c r="H16" s="16"/>
    </row>
    <row r="17" spans="1:10" s="22" customFormat="1" x14ac:dyDescent="0.2">
      <c r="A17" s="142"/>
      <c r="B17" s="143"/>
      <c r="C17" s="142">
        <v>1</v>
      </c>
      <c r="D17" s="144">
        <v>0.2</v>
      </c>
      <c r="E17" s="134"/>
      <c r="F17" s="134"/>
      <c r="H17" s="16"/>
    </row>
    <row r="18" spans="1:10" s="22" customFormat="1" x14ac:dyDescent="0.2">
      <c r="A18" s="142"/>
      <c r="B18" s="143"/>
      <c r="C18" s="142">
        <v>1</v>
      </c>
      <c r="D18" s="144">
        <v>0.7</v>
      </c>
      <c r="E18" s="134"/>
      <c r="F18" s="134"/>
      <c r="H18" s="16"/>
    </row>
    <row r="19" spans="1:10" s="22" customFormat="1" x14ac:dyDescent="0.2">
      <c r="A19" s="142"/>
      <c r="B19" s="143"/>
      <c r="C19" s="143">
        <v>0.6</v>
      </c>
      <c r="D19" s="99">
        <v>100</v>
      </c>
      <c r="E19" s="134"/>
      <c r="F19" s="134"/>
      <c r="H19" s="16"/>
    </row>
    <row r="20" spans="1:10" s="22" customFormat="1" x14ac:dyDescent="0.2">
      <c r="A20" s="16"/>
      <c r="D20" s="55"/>
      <c r="E20" s="71"/>
      <c r="F20" s="71"/>
    </row>
    <row r="21" spans="1:10" s="16" customFormat="1" ht="35.65" customHeight="1" x14ac:dyDescent="0.2">
      <c r="A21" s="199" t="s">
        <v>136</v>
      </c>
      <c r="B21" s="204"/>
      <c r="C21" s="204"/>
      <c r="D21" s="204"/>
      <c r="E21" s="204"/>
      <c r="F21" s="204"/>
      <c r="G21" s="204"/>
      <c r="H21" s="204"/>
      <c r="I21" s="204"/>
      <c r="J21" s="205"/>
    </row>
    <row r="22" spans="1:10" s="16" customFormat="1" ht="15.6" customHeight="1" x14ac:dyDescent="0.2">
      <c r="A22" s="10"/>
      <c r="B22" s="10"/>
      <c r="C22" s="54"/>
      <c r="D22" s="55"/>
      <c r="E22" s="10"/>
      <c r="F22" s="10"/>
      <c r="G22" s="56"/>
      <c r="H22" s="56"/>
      <c r="I22" s="56"/>
      <c r="J22" s="57"/>
    </row>
    <row r="23" spans="1:10" s="16" customFormat="1" ht="17.100000000000001" customHeight="1" x14ac:dyDescent="0.2">
      <c r="A23" s="61" t="s">
        <v>64</v>
      </c>
      <c r="B23" s="135"/>
      <c r="C23" s="135"/>
      <c r="D23" s="135"/>
      <c r="E23" s="135"/>
      <c r="F23" s="135"/>
      <c r="G23" s="135"/>
      <c r="H23" s="135"/>
      <c r="I23" s="135"/>
      <c r="J23" s="136"/>
    </row>
    <row r="24" spans="1:10" ht="394.5" customHeight="1" x14ac:dyDescent="0.2">
      <c r="A24" s="206" t="s">
        <v>702</v>
      </c>
      <c r="B24" s="206"/>
      <c r="C24" s="206"/>
      <c r="D24" s="206"/>
      <c r="E24" s="206"/>
      <c r="F24" s="206"/>
      <c r="G24" s="206"/>
      <c r="H24" s="206"/>
      <c r="I24" s="206"/>
      <c r="J24" s="206"/>
    </row>
    <row r="25" spans="1:10" s="16" customFormat="1" ht="15.6" customHeight="1" x14ac:dyDescent="0.2">
      <c r="A25" s="10"/>
      <c r="B25" s="10"/>
      <c r="C25" s="54"/>
      <c r="D25" s="55"/>
      <c r="E25" s="10"/>
      <c r="F25" s="10"/>
      <c r="G25" s="56"/>
      <c r="H25" s="56"/>
      <c r="I25" s="56"/>
      <c r="J25" s="57"/>
    </row>
    <row r="26" spans="1:10" ht="381.6" customHeight="1" x14ac:dyDescent="0.2">
      <c r="A26" s="199" t="s">
        <v>151</v>
      </c>
      <c r="B26" s="204"/>
      <c r="C26" s="204"/>
      <c r="D26" s="204"/>
      <c r="E26" s="204"/>
      <c r="F26" s="204"/>
      <c r="G26" s="204"/>
      <c r="H26" s="204"/>
      <c r="I26" s="204"/>
      <c r="J26" s="205"/>
    </row>
    <row r="27" spans="1:10" s="24" customFormat="1" x14ac:dyDescent="0.2">
      <c r="A27" s="67"/>
      <c r="B27" s="67"/>
      <c r="C27" s="67"/>
      <c r="D27" s="67"/>
      <c r="E27" s="67"/>
      <c r="F27" s="67"/>
      <c r="G27" s="67"/>
      <c r="H27" s="67"/>
      <c r="I27" s="67"/>
      <c r="J27" s="67"/>
    </row>
    <row r="28" spans="1:10" x14ac:dyDescent="0.2">
      <c r="A28" s="110"/>
      <c r="B28" s="111"/>
      <c r="C28" s="111"/>
      <c r="D28" s="111"/>
      <c r="E28" s="111"/>
      <c r="F28" s="111"/>
      <c r="G28" s="111"/>
      <c r="H28" s="111"/>
      <c r="I28" s="111"/>
      <c r="J28" s="112"/>
    </row>
    <row r="29" spans="1:10" s="58" customFormat="1" x14ac:dyDescent="0.2">
      <c r="A29" s="61" t="s">
        <v>0</v>
      </c>
      <c r="B29" s="135"/>
      <c r="C29" s="135"/>
      <c r="D29" s="135"/>
      <c r="E29" s="135"/>
      <c r="F29" s="135"/>
      <c r="G29" s="135"/>
      <c r="H29" s="135"/>
      <c r="I29" s="135"/>
      <c r="J29" s="136"/>
    </row>
    <row r="30" spans="1:10" s="49" customFormat="1" ht="12.75" x14ac:dyDescent="0.2">
      <c r="A30" s="70" t="s">
        <v>65</v>
      </c>
      <c r="B30" s="70" t="s">
        <v>66</v>
      </c>
      <c r="C30" s="70" t="s">
        <v>67</v>
      </c>
      <c r="D30" s="70" t="s">
        <v>68</v>
      </c>
      <c r="E30" s="70" t="s">
        <v>69</v>
      </c>
      <c r="F30" s="70" t="s">
        <v>70</v>
      </c>
      <c r="G30" s="70" t="s">
        <v>71</v>
      </c>
      <c r="H30" s="70" t="s">
        <v>72</v>
      </c>
      <c r="I30" s="70" t="s">
        <v>73</v>
      </c>
      <c r="J30" s="70" t="s">
        <v>74</v>
      </c>
    </row>
    <row r="31" spans="1:10" s="125" customFormat="1" ht="90" x14ac:dyDescent="0.25">
      <c r="A31" s="59" t="s">
        <v>35</v>
      </c>
      <c r="B31" s="59" t="s">
        <v>113</v>
      </c>
      <c r="C31" s="59" t="s">
        <v>115</v>
      </c>
      <c r="D31" s="59" t="s">
        <v>116</v>
      </c>
      <c r="E31" s="59" t="s">
        <v>117</v>
      </c>
      <c r="F31" s="59" t="s">
        <v>118</v>
      </c>
      <c r="G31" s="59" t="s">
        <v>114</v>
      </c>
      <c r="H31" s="59" t="s">
        <v>119</v>
      </c>
      <c r="I31" s="59" t="s">
        <v>120</v>
      </c>
      <c r="J31" s="59" t="s">
        <v>121</v>
      </c>
    </row>
    <row r="32" spans="1:10" s="125" customFormat="1" ht="14.25" x14ac:dyDescent="0.2">
      <c r="A32" s="42"/>
      <c r="B32" s="50">
        <v>1</v>
      </c>
      <c r="C32" s="43">
        <v>1</v>
      </c>
      <c r="D32" s="145">
        <v>13</v>
      </c>
      <c r="E32" s="13">
        <v>41253</v>
      </c>
      <c r="F32" s="146" t="s">
        <v>165</v>
      </c>
      <c r="G32" s="97"/>
      <c r="H32" s="51">
        <v>4.25</v>
      </c>
      <c r="I32" s="51"/>
      <c r="J32" s="13"/>
    </row>
    <row r="33" spans="1:10" s="22" customFormat="1" x14ac:dyDescent="0.2">
      <c r="A33" s="42"/>
      <c r="B33" s="50">
        <v>1</v>
      </c>
      <c r="C33" s="147" t="s">
        <v>166</v>
      </c>
      <c r="D33" s="145">
        <v>13</v>
      </c>
      <c r="E33" s="13">
        <v>41484</v>
      </c>
      <c r="F33" s="146" t="s">
        <v>165</v>
      </c>
      <c r="G33" s="97" t="s">
        <v>167</v>
      </c>
      <c r="H33" s="51">
        <v>3.92</v>
      </c>
      <c r="I33" s="51"/>
      <c r="J33" s="13" t="s">
        <v>690</v>
      </c>
    </row>
    <row r="34" spans="1:10" x14ac:dyDescent="0.2">
      <c r="A34" s="42"/>
      <c r="B34" s="50">
        <v>1</v>
      </c>
      <c r="C34" s="147" t="s">
        <v>166</v>
      </c>
      <c r="D34" s="145">
        <v>13</v>
      </c>
      <c r="E34" s="13">
        <v>42653</v>
      </c>
      <c r="F34" s="146" t="s">
        <v>165</v>
      </c>
      <c r="G34" s="97" t="s">
        <v>170</v>
      </c>
      <c r="H34" s="51">
        <v>0.72</v>
      </c>
      <c r="I34" s="51"/>
      <c r="J34" s="13" t="s">
        <v>690</v>
      </c>
    </row>
    <row r="35" spans="1:10" x14ac:dyDescent="0.2">
      <c r="A35" s="12"/>
      <c r="B35" s="50">
        <v>1</v>
      </c>
      <c r="C35" s="147" t="s">
        <v>166</v>
      </c>
      <c r="D35" s="145">
        <v>13</v>
      </c>
      <c r="E35" s="13">
        <v>42156</v>
      </c>
      <c r="F35" s="146" t="s">
        <v>165</v>
      </c>
      <c r="G35" s="97" t="s">
        <v>167</v>
      </c>
      <c r="H35" s="51">
        <v>1</v>
      </c>
      <c r="I35" s="51"/>
      <c r="J35" s="13"/>
    </row>
    <row r="36" spans="1:10" x14ac:dyDescent="0.2">
      <c r="A36" s="142"/>
      <c r="B36" s="50">
        <v>1</v>
      </c>
      <c r="C36" s="147" t="s">
        <v>168</v>
      </c>
      <c r="D36" s="147">
        <v>13</v>
      </c>
      <c r="E36" s="148">
        <v>37718</v>
      </c>
      <c r="F36" s="146" t="s">
        <v>165</v>
      </c>
      <c r="G36" s="97" t="s">
        <v>167</v>
      </c>
      <c r="H36" s="142">
        <v>14</v>
      </c>
      <c r="I36" s="142"/>
      <c r="J36" s="13"/>
    </row>
    <row r="37" spans="1:10" x14ac:dyDescent="0.2">
      <c r="A37" s="142"/>
      <c r="B37" s="149">
        <v>0.85</v>
      </c>
      <c r="C37" s="147" t="s">
        <v>168</v>
      </c>
      <c r="D37" s="147">
        <v>1</v>
      </c>
      <c r="E37" s="148">
        <v>41199</v>
      </c>
      <c r="F37" s="146" t="s">
        <v>165</v>
      </c>
      <c r="G37" s="97" t="s">
        <v>167</v>
      </c>
      <c r="H37" s="142">
        <v>4.71</v>
      </c>
      <c r="I37" s="142"/>
      <c r="J37" s="13" t="s">
        <v>169</v>
      </c>
    </row>
    <row r="38" spans="1:10" x14ac:dyDescent="0.2">
      <c r="A38" s="142"/>
      <c r="B38" s="50">
        <v>1</v>
      </c>
      <c r="C38" s="147" t="s">
        <v>168</v>
      </c>
      <c r="D38" s="147">
        <v>1</v>
      </c>
      <c r="E38" s="148">
        <v>42758</v>
      </c>
      <c r="F38" s="146" t="s">
        <v>165</v>
      </c>
      <c r="G38" s="97" t="s">
        <v>167</v>
      </c>
      <c r="H38" s="142">
        <v>0.44</v>
      </c>
      <c r="I38" s="142"/>
      <c r="J38" s="13" t="s">
        <v>169</v>
      </c>
    </row>
    <row r="39" spans="1:10" x14ac:dyDescent="0.2">
      <c r="A39" s="142"/>
      <c r="B39" s="50">
        <v>1</v>
      </c>
      <c r="C39" s="147" t="s">
        <v>168</v>
      </c>
      <c r="D39" s="147">
        <v>1</v>
      </c>
      <c r="E39" s="148">
        <v>40735</v>
      </c>
      <c r="F39" s="146" t="s">
        <v>165</v>
      </c>
      <c r="G39" s="97" t="s">
        <v>167</v>
      </c>
      <c r="H39" s="142">
        <v>5.97</v>
      </c>
      <c r="I39" s="142"/>
      <c r="J39" s="13" t="s">
        <v>169</v>
      </c>
    </row>
    <row r="40" spans="1:10" x14ac:dyDescent="0.2">
      <c r="A40" s="142"/>
      <c r="B40" s="50">
        <v>1</v>
      </c>
      <c r="C40" s="147" t="s">
        <v>168</v>
      </c>
      <c r="D40" s="150">
        <v>6</v>
      </c>
      <c r="E40" s="148">
        <v>36514</v>
      </c>
      <c r="F40" s="146" t="s">
        <v>165</v>
      </c>
      <c r="G40" s="97" t="s">
        <v>167</v>
      </c>
      <c r="H40" s="142">
        <v>17.53</v>
      </c>
      <c r="I40" s="142"/>
      <c r="J40" s="13" t="s">
        <v>169</v>
      </c>
    </row>
    <row r="41" spans="1:10" x14ac:dyDescent="0.2">
      <c r="A41" s="142"/>
      <c r="B41" s="50">
        <v>1</v>
      </c>
      <c r="C41" s="147" t="s">
        <v>168</v>
      </c>
      <c r="D41" s="147">
        <v>1</v>
      </c>
      <c r="E41" s="148">
        <v>41172</v>
      </c>
      <c r="F41" s="146" t="s">
        <v>165</v>
      </c>
      <c r="G41" s="97" t="s">
        <v>167</v>
      </c>
      <c r="H41" s="142">
        <v>4.8</v>
      </c>
      <c r="I41" s="142"/>
      <c r="J41" s="13" t="s">
        <v>169</v>
      </c>
    </row>
    <row r="42" spans="1:10" x14ac:dyDescent="0.2">
      <c r="A42" s="142"/>
      <c r="B42" s="50">
        <v>1</v>
      </c>
      <c r="C42" s="147" t="s">
        <v>168</v>
      </c>
      <c r="D42" s="147">
        <v>1</v>
      </c>
      <c r="E42" s="148">
        <v>42744</v>
      </c>
      <c r="F42" s="146" t="s">
        <v>165</v>
      </c>
      <c r="G42" s="97" t="s">
        <v>167</v>
      </c>
      <c r="H42" s="142">
        <v>0.48</v>
      </c>
      <c r="I42" s="142"/>
      <c r="J42" s="13" t="s">
        <v>169</v>
      </c>
    </row>
    <row r="43" spans="1:10" x14ac:dyDescent="0.2">
      <c r="A43" s="142"/>
      <c r="B43" s="50">
        <v>1</v>
      </c>
      <c r="C43" s="147" t="s">
        <v>168</v>
      </c>
      <c r="D43" s="147">
        <v>1</v>
      </c>
      <c r="E43" s="148">
        <v>42436</v>
      </c>
      <c r="F43" s="146" t="s">
        <v>165</v>
      </c>
      <c r="G43" s="97" t="s">
        <v>167</v>
      </c>
      <c r="H43" s="142">
        <v>1.32</v>
      </c>
      <c r="I43" s="142"/>
      <c r="J43" s="13" t="s">
        <v>169</v>
      </c>
    </row>
    <row r="44" spans="1:10" x14ac:dyDescent="0.2">
      <c r="A44" s="142"/>
      <c r="B44" s="50">
        <v>1</v>
      </c>
      <c r="C44" s="147" t="s">
        <v>168</v>
      </c>
      <c r="D44" s="147">
        <v>1</v>
      </c>
      <c r="E44" s="148">
        <v>40976</v>
      </c>
      <c r="F44" s="146" t="s">
        <v>165</v>
      </c>
      <c r="G44" s="142" t="s">
        <v>167</v>
      </c>
      <c r="H44" s="142">
        <v>5.31</v>
      </c>
      <c r="I44" s="142"/>
      <c r="J44" s="13" t="s">
        <v>169</v>
      </c>
    </row>
    <row r="45" spans="1:10" x14ac:dyDescent="0.2">
      <c r="A45" s="142"/>
      <c r="B45" s="50">
        <v>1</v>
      </c>
      <c r="C45" s="147" t="s">
        <v>168</v>
      </c>
      <c r="D45" s="147">
        <v>1</v>
      </c>
      <c r="E45" s="148">
        <v>42380</v>
      </c>
      <c r="F45" s="146" t="s">
        <v>165</v>
      </c>
      <c r="G45" s="142" t="s">
        <v>167</v>
      </c>
      <c r="H45" s="142">
        <v>1.47</v>
      </c>
      <c r="I45" s="142"/>
      <c r="J45" s="13" t="s">
        <v>169</v>
      </c>
    </row>
    <row r="46" spans="1:10" x14ac:dyDescent="0.2">
      <c r="A46" s="142"/>
      <c r="B46" s="50">
        <v>1</v>
      </c>
      <c r="C46" s="147" t="s">
        <v>168</v>
      </c>
      <c r="D46" s="147">
        <v>1</v>
      </c>
      <c r="E46" s="148">
        <v>42436</v>
      </c>
      <c r="F46" s="146" t="s">
        <v>165</v>
      </c>
      <c r="G46" s="142" t="s">
        <v>170</v>
      </c>
      <c r="H46" s="142">
        <v>1.32</v>
      </c>
      <c r="I46" s="142"/>
      <c r="J46" s="13" t="s">
        <v>169</v>
      </c>
    </row>
    <row r="47" spans="1:10" x14ac:dyDescent="0.2">
      <c r="A47" s="142"/>
      <c r="B47" s="50">
        <v>1</v>
      </c>
      <c r="C47" s="147" t="s">
        <v>168</v>
      </c>
      <c r="D47" s="147">
        <v>1</v>
      </c>
      <c r="E47" s="148">
        <v>42828</v>
      </c>
      <c r="F47" s="146" t="s">
        <v>165</v>
      </c>
      <c r="G47" s="142" t="s">
        <v>167</v>
      </c>
      <c r="H47" s="142">
        <v>0.24</v>
      </c>
      <c r="I47" s="142"/>
      <c r="J47" s="13" t="s">
        <v>169</v>
      </c>
    </row>
    <row r="48" spans="1:10" x14ac:dyDescent="0.2">
      <c r="A48" s="142"/>
      <c r="B48" s="149">
        <v>0.38</v>
      </c>
      <c r="C48" s="147" t="s">
        <v>168</v>
      </c>
      <c r="D48" s="147">
        <v>1</v>
      </c>
      <c r="E48" s="148">
        <v>39342</v>
      </c>
      <c r="F48" s="146" t="s">
        <v>165</v>
      </c>
      <c r="G48" s="142" t="s">
        <v>167</v>
      </c>
      <c r="H48" s="142">
        <v>9.7899999999999991</v>
      </c>
      <c r="I48" s="142"/>
      <c r="J48" s="13" t="s">
        <v>169</v>
      </c>
    </row>
    <row r="49" spans="1:10" x14ac:dyDescent="0.2">
      <c r="A49" s="142"/>
      <c r="B49" s="50">
        <v>1</v>
      </c>
      <c r="C49" s="147" t="s">
        <v>168</v>
      </c>
      <c r="D49" s="147">
        <v>1</v>
      </c>
      <c r="E49" s="148">
        <v>41879</v>
      </c>
      <c r="F49" s="146" t="s">
        <v>165</v>
      </c>
      <c r="G49" s="142" t="s">
        <v>167</v>
      </c>
      <c r="H49" s="142">
        <v>2.84</v>
      </c>
      <c r="I49" s="142"/>
      <c r="J49" s="13" t="s">
        <v>169</v>
      </c>
    </row>
    <row r="50" spans="1:10" x14ac:dyDescent="0.2">
      <c r="A50" s="142"/>
      <c r="B50" s="149">
        <v>0.88</v>
      </c>
      <c r="C50" s="147" t="s">
        <v>168</v>
      </c>
      <c r="D50" s="147">
        <v>1</v>
      </c>
      <c r="E50" s="148">
        <v>42814</v>
      </c>
      <c r="F50" s="146" t="s">
        <v>165</v>
      </c>
      <c r="G50" s="142" t="s">
        <v>167</v>
      </c>
      <c r="H50" s="142">
        <v>4</v>
      </c>
      <c r="I50" s="142"/>
      <c r="J50" s="13" t="s">
        <v>169</v>
      </c>
    </row>
    <row r="51" spans="1:10" x14ac:dyDescent="0.2">
      <c r="A51" s="142"/>
      <c r="B51" s="149">
        <v>0.8</v>
      </c>
      <c r="C51" s="147" t="s">
        <v>168</v>
      </c>
      <c r="D51" s="147">
        <v>1</v>
      </c>
      <c r="E51" s="148">
        <v>40744</v>
      </c>
      <c r="F51" s="146" t="s">
        <v>165</v>
      </c>
      <c r="G51" s="142" t="s">
        <v>167</v>
      </c>
      <c r="H51" s="142">
        <v>5.95</v>
      </c>
      <c r="I51" s="142"/>
      <c r="J51" s="13" t="s">
        <v>169</v>
      </c>
    </row>
    <row r="52" spans="1:10" x14ac:dyDescent="0.2">
      <c r="A52" s="142"/>
      <c r="B52" s="50">
        <v>1</v>
      </c>
      <c r="C52" s="147" t="s">
        <v>168</v>
      </c>
      <c r="D52" s="147">
        <v>1</v>
      </c>
      <c r="E52" s="148">
        <v>41834</v>
      </c>
      <c r="F52" s="146" t="s">
        <v>165</v>
      </c>
      <c r="G52" s="142" t="s">
        <v>167</v>
      </c>
      <c r="H52" s="142">
        <v>2.96</v>
      </c>
      <c r="I52" s="142"/>
      <c r="J52" s="13" t="s">
        <v>169</v>
      </c>
    </row>
    <row r="53" spans="1:10" x14ac:dyDescent="0.2">
      <c r="A53" s="142"/>
      <c r="B53" s="50">
        <v>1</v>
      </c>
      <c r="C53" s="147" t="s">
        <v>168</v>
      </c>
      <c r="D53" s="147">
        <v>1</v>
      </c>
      <c r="E53" s="148">
        <v>42590</v>
      </c>
      <c r="F53" s="146" t="s">
        <v>165</v>
      </c>
      <c r="G53" s="142" t="s">
        <v>167</v>
      </c>
      <c r="H53" s="142">
        <v>37</v>
      </c>
      <c r="I53" s="142"/>
      <c r="J53" s="13" t="s">
        <v>169</v>
      </c>
    </row>
    <row r="54" spans="1:10" x14ac:dyDescent="0.2">
      <c r="A54" s="142"/>
      <c r="B54" s="50">
        <v>1</v>
      </c>
      <c r="C54" s="147" t="s">
        <v>168</v>
      </c>
      <c r="D54" s="147">
        <v>1</v>
      </c>
      <c r="E54" s="148">
        <v>42556</v>
      </c>
      <c r="F54" s="146" t="s">
        <v>165</v>
      </c>
      <c r="G54" s="142" t="s">
        <v>167</v>
      </c>
      <c r="H54" s="142">
        <v>6</v>
      </c>
      <c r="I54" s="142"/>
      <c r="J54" s="13" t="s">
        <v>169</v>
      </c>
    </row>
    <row r="55" spans="1:10" x14ac:dyDescent="0.2">
      <c r="A55" s="142"/>
      <c r="B55" s="50">
        <v>1</v>
      </c>
      <c r="C55" s="147" t="s">
        <v>168</v>
      </c>
      <c r="D55" s="147">
        <v>1</v>
      </c>
      <c r="E55" s="148">
        <v>42380</v>
      </c>
      <c r="F55" s="146" t="s">
        <v>165</v>
      </c>
      <c r="G55" s="142" t="s">
        <v>167</v>
      </c>
      <c r="H55" s="142">
        <v>1.47</v>
      </c>
      <c r="I55" s="142"/>
      <c r="J55" s="13" t="s">
        <v>169</v>
      </c>
    </row>
    <row r="56" spans="1:10" x14ac:dyDescent="0.2">
      <c r="A56" s="142"/>
      <c r="B56" s="50">
        <v>1</v>
      </c>
      <c r="C56" s="147" t="s">
        <v>168</v>
      </c>
      <c r="D56" s="147">
        <v>1</v>
      </c>
      <c r="E56" s="148">
        <v>42556</v>
      </c>
      <c r="F56" s="146" t="s">
        <v>165</v>
      </c>
      <c r="G56" s="142" t="s">
        <v>167</v>
      </c>
      <c r="H56" s="142">
        <v>20</v>
      </c>
      <c r="I56" s="142"/>
      <c r="J56" s="13" t="s">
        <v>169</v>
      </c>
    </row>
    <row r="57" spans="1:10" x14ac:dyDescent="0.2">
      <c r="A57" s="142"/>
      <c r="B57" s="50">
        <v>1</v>
      </c>
      <c r="C57" s="147" t="s">
        <v>168</v>
      </c>
      <c r="D57" s="147">
        <v>1</v>
      </c>
      <c r="E57" s="148">
        <v>41325</v>
      </c>
      <c r="F57" s="146" t="s">
        <v>165</v>
      </c>
      <c r="G57" s="142" t="s">
        <v>167</v>
      </c>
      <c r="H57" s="142">
        <v>4.3600000000000003</v>
      </c>
      <c r="I57" s="142"/>
      <c r="J57" s="13" t="s">
        <v>169</v>
      </c>
    </row>
    <row r="58" spans="1:10" x14ac:dyDescent="0.2">
      <c r="A58" s="142"/>
      <c r="B58" s="50">
        <v>1</v>
      </c>
      <c r="C58" s="147" t="s">
        <v>168</v>
      </c>
      <c r="D58" s="147">
        <v>1</v>
      </c>
      <c r="E58" s="148">
        <v>42653</v>
      </c>
      <c r="F58" s="146" t="s">
        <v>165</v>
      </c>
      <c r="G58" s="142" t="s">
        <v>167</v>
      </c>
      <c r="H58" s="142">
        <v>6</v>
      </c>
      <c r="I58" s="142"/>
      <c r="J58" s="13" t="s">
        <v>169</v>
      </c>
    </row>
    <row r="59" spans="1:10" x14ac:dyDescent="0.2">
      <c r="A59" s="142"/>
      <c r="B59" s="50">
        <v>1</v>
      </c>
      <c r="C59" s="147" t="s">
        <v>168</v>
      </c>
      <c r="D59" s="147">
        <v>2</v>
      </c>
      <c r="E59" s="148">
        <v>41477</v>
      </c>
      <c r="F59" s="146" t="s">
        <v>165</v>
      </c>
      <c r="G59" s="142" t="s">
        <v>167</v>
      </c>
      <c r="H59" s="142">
        <v>0.08</v>
      </c>
      <c r="I59" s="142"/>
      <c r="J59" s="13" t="s">
        <v>169</v>
      </c>
    </row>
    <row r="60" spans="1:10" x14ac:dyDescent="0.2">
      <c r="A60" s="142"/>
      <c r="B60" s="50">
        <v>1</v>
      </c>
      <c r="C60" s="147" t="s">
        <v>168</v>
      </c>
      <c r="D60" s="147">
        <v>1</v>
      </c>
      <c r="E60" s="148">
        <v>42744</v>
      </c>
      <c r="F60" s="146" t="s">
        <v>165</v>
      </c>
      <c r="G60" s="142" t="s">
        <v>167</v>
      </c>
      <c r="H60" s="142">
        <v>3</v>
      </c>
      <c r="I60" s="142"/>
      <c r="J60" s="13" t="s">
        <v>169</v>
      </c>
    </row>
    <row r="61" spans="1:10" x14ac:dyDescent="0.2">
      <c r="A61" s="142"/>
      <c r="B61" s="149">
        <v>0.75</v>
      </c>
      <c r="C61" s="147" t="s">
        <v>168</v>
      </c>
      <c r="D61" s="147">
        <v>1</v>
      </c>
      <c r="E61" s="148">
        <v>41918</v>
      </c>
      <c r="F61" s="146" t="s">
        <v>165</v>
      </c>
      <c r="G61" s="142" t="s">
        <v>167</v>
      </c>
      <c r="H61" s="142">
        <v>2.74</v>
      </c>
      <c r="I61" s="142"/>
      <c r="J61" s="13" t="s">
        <v>169</v>
      </c>
    </row>
    <row r="62" spans="1:10" x14ac:dyDescent="0.2">
      <c r="A62" s="142"/>
      <c r="B62" s="99">
        <v>1</v>
      </c>
      <c r="C62" s="147" t="s">
        <v>168</v>
      </c>
      <c r="D62" s="147">
        <v>1</v>
      </c>
      <c r="E62" s="148">
        <v>42711</v>
      </c>
      <c r="F62" s="146" t="s">
        <v>165</v>
      </c>
      <c r="G62" s="142" t="s">
        <v>167</v>
      </c>
      <c r="H62" s="142">
        <v>0.56999999999999995</v>
      </c>
      <c r="I62" s="142"/>
      <c r="J62" s="13" t="s">
        <v>169</v>
      </c>
    </row>
    <row r="63" spans="1:10" x14ac:dyDescent="0.2">
      <c r="A63" s="142"/>
      <c r="B63" s="99">
        <v>1</v>
      </c>
      <c r="C63" s="147" t="s">
        <v>168</v>
      </c>
      <c r="D63" s="147">
        <v>2</v>
      </c>
      <c r="E63" s="148">
        <v>41918</v>
      </c>
      <c r="F63" s="146" t="s">
        <v>165</v>
      </c>
      <c r="G63" s="142" t="s">
        <v>167</v>
      </c>
      <c r="H63" s="142">
        <v>2.74</v>
      </c>
      <c r="I63" s="142"/>
      <c r="J63" s="13" t="s">
        <v>169</v>
      </c>
    </row>
    <row r="64" spans="1:10" x14ac:dyDescent="0.2">
      <c r="A64" s="142"/>
      <c r="B64" s="99">
        <v>1</v>
      </c>
      <c r="C64" s="147" t="s">
        <v>168</v>
      </c>
      <c r="D64" s="147">
        <v>1</v>
      </c>
      <c r="E64" s="148">
        <v>41879</v>
      </c>
      <c r="F64" s="146" t="s">
        <v>165</v>
      </c>
      <c r="G64" s="142" t="s">
        <v>167</v>
      </c>
      <c r="H64" s="142">
        <v>2.66</v>
      </c>
      <c r="I64" s="142"/>
      <c r="J64" s="13" t="s">
        <v>169</v>
      </c>
    </row>
    <row r="65" spans="1:10" x14ac:dyDescent="0.2">
      <c r="A65" s="142"/>
      <c r="B65" s="149">
        <v>0.6</v>
      </c>
      <c r="C65" s="147" t="s">
        <v>168</v>
      </c>
      <c r="D65" s="147">
        <v>1</v>
      </c>
      <c r="E65" s="148">
        <v>37144</v>
      </c>
      <c r="F65" s="146" t="s">
        <v>165</v>
      </c>
      <c r="G65" s="142" t="s">
        <v>167</v>
      </c>
      <c r="H65" s="142">
        <v>15.81</v>
      </c>
      <c r="I65" s="142"/>
      <c r="J65" s="13" t="s">
        <v>169</v>
      </c>
    </row>
    <row r="66" spans="1:10" x14ac:dyDescent="0.2">
      <c r="A66" s="142"/>
      <c r="B66" s="149">
        <v>0.4</v>
      </c>
      <c r="C66" s="147" t="s">
        <v>168</v>
      </c>
      <c r="D66" s="147">
        <v>1</v>
      </c>
      <c r="E66" s="148">
        <v>39815</v>
      </c>
      <c r="F66" s="146" t="s">
        <v>165</v>
      </c>
      <c r="G66" s="142" t="s">
        <v>167</v>
      </c>
      <c r="H66" s="142">
        <v>8.5</v>
      </c>
      <c r="I66" s="142"/>
      <c r="J66" s="13" t="s">
        <v>169</v>
      </c>
    </row>
    <row r="67" spans="1:10" x14ac:dyDescent="0.2">
      <c r="A67" s="142"/>
      <c r="B67" s="99">
        <v>1</v>
      </c>
      <c r="C67" s="147" t="s">
        <v>168</v>
      </c>
      <c r="D67" s="147">
        <v>1</v>
      </c>
      <c r="E67" s="186">
        <v>42857</v>
      </c>
      <c r="F67" s="146" t="s">
        <v>165</v>
      </c>
      <c r="G67" s="142" t="s">
        <v>167</v>
      </c>
      <c r="H67" s="142">
        <v>3</v>
      </c>
      <c r="I67" s="142"/>
      <c r="J67" s="13" t="s">
        <v>169</v>
      </c>
    </row>
    <row r="68" spans="1:10" x14ac:dyDescent="0.2">
      <c r="A68" s="142"/>
      <c r="B68" s="149">
        <v>0.8</v>
      </c>
      <c r="C68" s="147" t="s">
        <v>168</v>
      </c>
      <c r="D68" s="147">
        <v>1</v>
      </c>
      <c r="E68" s="186">
        <v>42625</v>
      </c>
      <c r="F68" s="146" t="s">
        <v>165</v>
      </c>
      <c r="G68" s="142" t="s">
        <v>167</v>
      </c>
      <c r="H68" s="142">
        <v>29</v>
      </c>
      <c r="I68" s="142"/>
      <c r="J68" s="13" t="s">
        <v>169</v>
      </c>
    </row>
    <row r="69" spans="1:10" x14ac:dyDescent="0.2">
      <c r="A69" s="184"/>
      <c r="B69" s="149">
        <v>0.6</v>
      </c>
      <c r="C69" s="147" t="s">
        <v>168</v>
      </c>
      <c r="D69" s="147">
        <v>1</v>
      </c>
      <c r="E69" s="186">
        <v>42556</v>
      </c>
      <c r="F69" s="146" t="s">
        <v>165</v>
      </c>
      <c r="G69" s="142" t="s">
        <v>167</v>
      </c>
      <c r="H69" s="142">
        <v>38</v>
      </c>
      <c r="I69" s="142"/>
      <c r="J69" s="13" t="s">
        <v>169</v>
      </c>
    </row>
    <row r="70" spans="1:10" x14ac:dyDescent="0.2">
      <c r="A70" s="142"/>
      <c r="B70" s="149">
        <v>1</v>
      </c>
      <c r="C70" s="147" t="s">
        <v>168</v>
      </c>
      <c r="D70" s="147">
        <v>1</v>
      </c>
      <c r="E70" s="186">
        <v>41540</v>
      </c>
      <c r="F70" s="146" t="s">
        <v>165</v>
      </c>
      <c r="G70" s="142" t="s">
        <v>167</v>
      </c>
      <c r="H70" s="142">
        <v>4</v>
      </c>
      <c r="I70" s="142"/>
      <c r="J70" s="13" t="s">
        <v>169</v>
      </c>
    </row>
    <row r="71" spans="1:10" x14ac:dyDescent="0.2">
      <c r="A71" s="142"/>
      <c r="B71" s="149">
        <v>1</v>
      </c>
      <c r="C71" s="147" t="s">
        <v>168</v>
      </c>
      <c r="D71" s="147">
        <v>1</v>
      </c>
      <c r="E71" s="186">
        <v>42667</v>
      </c>
      <c r="F71" s="146" t="s">
        <v>165</v>
      </c>
      <c r="G71" s="142" t="s">
        <v>167</v>
      </c>
      <c r="H71" s="142">
        <v>2</v>
      </c>
      <c r="I71" s="142"/>
      <c r="J71" s="13" t="s">
        <v>169</v>
      </c>
    </row>
    <row r="72" spans="1:10" x14ac:dyDescent="0.2">
      <c r="A72" s="142"/>
      <c r="B72" s="149">
        <v>0.8</v>
      </c>
      <c r="C72" s="147" t="s">
        <v>168</v>
      </c>
      <c r="D72" s="147">
        <v>1</v>
      </c>
      <c r="E72" s="186">
        <v>42556</v>
      </c>
      <c r="F72" s="146" t="s">
        <v>165</v>
      </c>
      <c r="G72" s="142" t="s">
        <v>170</v>
      </c>
      <c r="H72" s="142">
        <v>25</v>
      </c>
      <c r="I72" s="142"/>
      <c r="J72" s="13" t="s">
        <v>169</v>
      </c>
    </row>
    <row r="73" spans="1:10" x14ac:dyDescent="0.2">
      <c r="A73" s="142"/>
      <c r="B73" s="149">
        <v>1</v>
      </c>
      <c r="C73" s="147" t="s">
        <v>168</v>
      </c>
      <c r="D73" s="147">
        <v>1</v>
      </c>
      <c r="E73" s="186">
        <v>42436</v>
      </c>
      <c r="F73" s="146" t="s">
        <v>165</v>
      </c>
      <c r="G73" s="142" t="s">
        <v>167</v>
      </c>
      <c r="H73" s="142"/>
      <c r="I73" s="142"/>
      <c r="J73" s="13" t="s">
        <v>169</v>
      </c>
    </row>
    <row r="74" spans="1:10" x14ac:dyDescent="0.2">
      <c r="A74" s="142"/>
      <c r="B74" s="149">
        <v>0.75</v>
      </c>
      <c r="C74" s="147" t="s">
        <v>168</v>
      </c>
      <c r="D74" s="147">
        <v>1</v>
      </c>
      <c r="E74" s="186">
        <v>42556</v>
      </c>
      <c r="F74" s="146" t="s">
        <v>165</v>
      </c>
      <c r="G74" s="185" t="s">
        <v>170</v>
      </c>
      <c r="H74" s="142">
        <v>20</v>
      </c>
      <c r="I74" s="142"/>
      <c r="J74" s="13" t="s">
        <v>169</v>
      </c>
    </row>
    <row r="75" spans="1:10" x14ac:dyDescent="0.2">
      <c r="A75" s="142"/>
      <c r="B75" s="149">
        <v>1</v>
      </c>
      <c r="C75" s="147" t="s">
        <v>168</v>
      </c>
      <c r="D75" s="147">
        <v>1</v>
      </c>
      <c r="E75" s="186">
        <v>42857</v>
      </c>
      <c r="F75" s="146" t="s">
        <v>165</v>
      </c>
      <c r="G75" s="142" t="s">
        <v>167</v>
      </c>
      <c r="H75" s="142">
        <v>2</v>
      </c>
      <c r="I75" s="142"/>
      <c r="J75" s="13" t="s">
        <v>169</v>
      </c>
    </row>
    <row r="76" spans="1:10" x14ac:dyDescent="0.2">
      <c r="A76" s="142"/>
      <c r="B76" s="149">
        <v>1</v>
      </c>
      <c r="C76" s="147" t="s">
        <v>168</v>
      </c>
      <c r="D76" s="147">
        <v>1</v>
      </c>
      <c r="E76" s="186">
        <v>42857</v>
      </c>
      <c r="F76" s="146" t="s">
        <v>165</v>
      </c>
      <c r="G76" s="142" t="s">
        <v>167</v>
      </c>
      <c r="H76" s="142">
        <v>2</v>
      </c>
      <c r="I76" s="142"/>
      <c r="J76" s="13" t="s">
        <v>169</v>
      </c>
    </row>
    <row r="77" spans="1:10" x14ac:dyDescent="0.2">
      <c r="A77" s="142"/>
      <c r="B77" s="149">
        <v>1</v>
      </c>
      <c r="C77" s="147" t="s">
        <v>168</v>
      </c>
      <c r="D77" s="147">
        <v>1</v>
      </c>
      <c r="E77" s="148">
        <v>42198</v>
      </c>
      <c r="F77" s="146" t="s">
        <v>165</v>
      </c>
      <c r="G77" s="142" t="s">
        <v>167</v>
      </c>
      <c r="H77" s="142"/>
      <c r="I77" s="142"/>
      <c r="J77" s="13" t="s">
        <v>169</v>
      </c>
    </row>
    <row r="78" spans="1:10" x14ac:dyDescent="0.2">
      <c r="A78" s="142"/>
      <c r="B78" s="149">
        <v>0.7</v>
      </c>
      <c r="C78" s="147" t="s">
        <v>168</v>
      </c>
      <c r="D78" s="147">
        <v>1</v>
      </c>
      <c r="E78" s="148">
        <v>42556</v>
      </c>
      <c r="F78" s="146" t="s">
        <v>165</v>
      </c>
      <c r="G78" s="142" t="s">
        <v>167</v>
      </c>
      <c r="H78" s="142">
        <v>38</v>
      </c>
      <c r="I78" s="142"/>
      <c r="J78" s="13" t="s">
        <v>169</v>
      </c>
    </row>
    <row r="79" spans="1:10" x14ac:dyDescent="0.2">
      <c r="A79" s="142"/>
      <c r="B79" s="149">
        <v>1</v>
      </c>
      <c r="C79" s="147" t="s">
        <v>168</v>
      </c>
      <c r="D79" s="147">
        <v>1</v>
      </c>
      <c r="E79" s="186">
        <v>42681</v>
      </c>
      <c r="F79" s="146" t="s">
        <v>165</v>
      </c>
      <c r="G79" s="142" t="s">
        <v>167</v>
      </c>
      <c r="H79" s="142">
        <v>17</v>
      </c>
      <c r="I79" s="142"/>
      <c r="J79" s="13" t="s">
        <v>169</v>
      </c>
    </row>
    <row r="80" spans="1:10" x14ac:dyDescent="0.2">
      <c r="A80" s="142"/>
      <c r="B80" s="149">
        <v>1</v>
      </c>
      <c r="C80" s="147" t="s">
        <v>168</v>
      </c>
      <c r="D80" s="147">
        <v>1</v>
      </c>
      <c r="E80" s="148">
        <v>42436</v>
      </c>
      <c r="F80" s="146" t="s">
        <v>165</v>
      </c>
      <c r="G80" s="142" t="s">
        <v>167</v>
      </c>
      <c r="H80" s="142"/>
      <c r="I80" s="142"/>
      <c r="J80" s="13" t="s">
        <v>169</v>
      </c>
    </row>
    <row r="81" spans="1:10" x14ac:dyDescent="0.2">
      <c r="A81" s="142"/>
      <c r="B81" s="149">
        <v>1</v>
      </c>
      <c r="C81" s="147" t="s">
        <v>168</v>
      </c>
      <c r="D81" s="147">
        <v>1</v>
      </c>
      <c r="E81" s="148">
        <v>42857</v>
      </c>
      <c r="F81" s="146" t="s">
        <v>165</v>
      </c>
      <c r="G81" s="142" t="s">
        <v>167</v>
      </c>
      <c r="H81" s="142">
        <v>33</v>
      </c>
      <c r="I81" s="142"/>
      <c r="J81" s="13" t="s">
        <v>169</v>
      </c>
    </row>
    <row r="82" spans="1:10" x14ac:dyDescent="0.2">
      <c r="A82" s="16"/>
      <c r="B82" s="181"/>
      <c r="C82" s="31"/>
      <c r="D82" s="31"/>
      <c r="E82" s="182"/>
      <c r="F82" s="183"/>
      <c r="G82" s="16"/>
      <c r="H82" s="16"/>
      <c r="I82" s="16"/>
      <c r="J82" s="56"/>
    </row>
    <row r="83" spans="1:10" x14ac:dyDescent="0.2">
      <c r="A83" s="16"/>
      <c r="B83" s="181"/>
      <c r="C83" s="31"/>
      <c r="D83" s="31"/>
      <c r="E83" s="182"/>
      <c r="F83" s="183"/>
      <c r="G83" s="16"/>
      <c r="H83" s="16"/>
      <c r="I83" s="16"/>
      <c r="J83" s="56"/>
    </row>
    <row r="84" spans="1:10" x14ac:dyDescent="0.2">
      <c r="A84" s="207"/>
      <c r="B84" s="208"/>
      <c r="C84" s="209"/>
      <c r="D84" s="31"/>
      <c r="E84" s="182"/>
      <c r="F84" s="183"/>
      <c r="G84" s="16"/>
      <c r="H84" s="16"/>
      <c r="I84" s="16"/>
      <c r="J84" s="56"/>
    </row>
    <row r="85" spans="1:10" x14ac:dyDescent="0.2">
      <c r="A85" s="210"/>
      <c r="B85" s="211"/>
      <c r="C85" s="212"/>
      <c r="D85" s="31"/>
      <c r="E85" s="182"/>
      <c r="F85" s="183"/>
      <c r="G85" s="16"/>
      <c r="H85" s="16"/>
      <c r="I85" s="16"/>
      <c r="J85" s="56"/>
    </row>
    <row r="86" spans="1:10" x14ac:dyDescent="0.2">
      <c r="A86" s="213"/>
      <c r="B86" s="214"/>
      <c r="C86" s="215"/>
      <c r="D86" s="31"/>
      <c r="E86" s="31"/>
      <c r="F86" s="31"/>
      <c r="G86" s="16"/>
      <c r="H86" s="16"/>
      <c r="I86" s="16"/>
      <c r="J86" s="16"/>
    </row>
    <row r="87" spans="1:10" s="58" customFormat="1" x14ac:dyDescent="0.2">
      <c r="A87" s="61" t="s">
        <v>59</v>
      </c>
      <c r="B87" s="135"/>
      <c r="C87" s="135"/>
      <c r="D87" s="135"/>
      <c r="E87" s="135"/>
      <c r="F87" s="135"/>
      <c r="G87" s="135"/>
      <c r="H87" s="135"/>
      <c r="I87" s="135"/>
      <c r="J87" s="136"/>
    </row>
    <row r="88" spans="1:10" s="49" customFormat="1" ht="12.75" x14ac:dyDescent="0.2">
      <c r="A88" s="60" t="s">
        <v>65</v>
      </c>
      <c r="B88" s="60" t="s">
        <v>66</v>
      </c>
      <c r="C88" s="60" t="s">
        <v>67</v>
      </c>
      <c r="D88" s="60" t="s">
        <v>68</v>
      </c>
      <c r="E88" s="60" t="s">
        <v>69</v>
      </c>
      <c r="F88" s="60" t="s">
        <v>70</v>
      </c>
      <c r="G88" s="60" t="s">
        <v>71</v>
      </c>
      <c r="H88" s="60" t="s">
        <v>72</v>
      </c>
      <c r="I88" s="60" t="s">
        <v>73</v>
      </c>
      <c r="J88" s="60" t="s">
        <v>74</v>
      </c>
    </row>
    <row r="89" spans="1:10" s="125" customFormat="1" ht="90" x14ac:dyDescent="0.25">
      <c r="A89" s="59" t="s">
        <v>35</v>
      </c>
      <c r="B89" s="59" t="s">
        <v>113</v>
      </c>
      <c r="C89" s="59" t="s">
        <v>115</v>
      </c>
      <c r="D89" s="59" t="s">
        <v>116</v>
      </c>
      <c r="E89" s="59" t="s">
        <v>117</v>
      </c>
      <c r="F89" s="59" t="s">
        <v>118</v>
      </c>
      <c r="G89" s="59" t="s">
        <v>114</v>
      </c>
      <c r="H89" s="59" t="s">
        <v>119</v>
      </c>
      <c r="I89" s="59" t="s">
        <v>120</v>
      </c>
      <c r="J89" s="59" t="s">
        <v>121</v>
      </c>
    </row>
    <row r="90" spans="1:10" s="125" customFormat="1" ht="14.25" x14ac:dyDescent="0.2">
      <c r="A90" s="42"/>
      <c r="B90" s="50">
        <v>1</v>
      </c>
      <c r="C90" s="43">
        <v>1</v>
      </c>
      <c r="D90" s="12">
        <v>13</v>
      </c>
      <c r="E90" s="13">
        <v>42736</v>
      </c>
      <c r="F90" s="146" t="s">
        <v>165</v>
      </c>
      <c r="G90" s="13" t="s">
        <v>171</v>
      </c>
      <c r="H90" s="98">
        <v>3</v>
      </c>
      <c r="I90" s="151">
        <v>2</v>
      </c>
      <c r="J90" s="13" t="s">
        <v>172</v>
      </c>
    </row>
    <row r="91" spans="1:10" s="22" customFormat="1" ht="14.25" x14ac:dyDescent="0.2">
      <c r="A91" s="42"/>
      <c r="B91" s="50">
        <v>1</v>
      </c>
      <c r="C91" s="43">
        <v>0.25</v>
      </c>
      <c r="D91" s="12">
        <v>3</v>
      </c>
      <c r="E91" s="13">
        <v>39699</v>
      </c>
      <c r="F91" s="146" t="s">
        <v>165</v>
      </c>
      <c r="G91" s="13" t="s">
        <v>173</v>
      </c>
      <c r="H91" s="98">
        <v>3</v>
      </c>
      <c r="I91" s="151">
        <v>10</v>
      </c>
      <c r="J91" s="13"/>
    </row>
    <row r="92" spans="1:10" s="22" customFormat="1" x14ac:dyDescent="0.2">
      <c r="A92" s="142"/>
      <c r="B92" s="142">
        <v>0.5</v>
      </c>
      <c r="C92" s="144">
        <v>1</v>
      </c>
      <c r="D92" s="12">
        <v>1</v>
      </c>
      <c r="E92" s="13">
        <v>42556</v>
      </c>
      <c r="F92" s="146" t="s">
        <v>165</v>
      </c>
      <c r="G92" s="13" t="s">
        <v>174</v>
      </c>
      <c r="H92" s="152">
        <v>0.83299999999999996</v>
      </c>
      <c r="I92" s="151">
        <v>17</v>
      </c>
      <c r="J92" s="13"/>
    </row>
    <row r="93" spans="1:10" s="22" customFormat="1" x14ac:dyDescent="0.2">
      <c r="A93" s="142"/>
      <c r="B93" s="142">
        <v>1</v>
      </c>
      <c r="C93" s="144">
        <v>1</v>
      </c>
      <c r="D93" s="43">
        <v>0.01</v>
      </c>
      <c r="E93" s="13">
        <v>42556</v>
      </c>
      <c r="F93" s="146" t="s">
        <v>165</v>
      </c>
      <c r="G93" s="13" t="s">
        <v>175</v>
      </c>
      <c r="H93" s="50">
        <v>0.83299999999999996</v>
      </c>
      <c r="I93" s="153">
        <v>39</v>
      </c>
      <c r="J93" s="51"/>
    </row>
    <row r="94" spans="1:10" s="22" customFormat="1" x14ac:dyDescent="0.2">
      <c r="A94" s="16"/>
      <c r="B94" s="16"/>
      <c r="C94" s="154"/>
      <c r="D94" s="55"/>
      <c r="E94" s="10"/>
      <c r="F94" s="10"/>
      <c r="G94" s="56"/>
      <c r="H94" s="56"/>
      <c r="I94" s="56"/>
      <c r="J94" s="57"/>
    </row>
    <row r="95" spans="1:10" x14ac:dyDescent="0.2">
      <c r="A95" s="16" t="s">
        <v>19</v>
      </c>
      <c r="B95" s="31"/>
      <c r="C95" s="31"/>
      <c r="D95" s="31"/>
      <c r="E95" s="31"/>
      <c r="F95" s="31"/>
      <c r="G95" s="31"/>
      <c r="H95" s="16"/>
      <c r="I95" s="16"/>
      <c r="J95" s="16"/>
    </row>
    <row r="96" spans="1:10" ht="87.6" customHeight="1" x14ac:dyDescent="0.2">
      <c r="A96" s="206"/>
      <c r="B96" s="206"/>
      <c r="C96" s="206"/>
      <c r="D96" s="206"/>
      <c r="E96" s="206"/>
      <c r="F96" s="206"/>
      <c r="G96" s="206"/>
      <c r="H96" s="206"/>
      <c r="I96" s="206"/>
      <c r="J96" s="206"/>
    </row>
    <row r="97" spans="1:10" ht="68.650000000000006" customHeight="1" x14ac:dyDescent="0.2">
      <c r="A97" s="61" t="s">
        <v>176</v>
      </c>
      <c r="B97" s="135"/>
      <c r="C97" s="135"/>
      <c r="D97" s="135"/>
      <c r="E97" s="135"/>
      <c r="F97" s="135"/>
      <c r="G97" s="135"/>
      <c r="H97" s="135"/>
      <c r="I97" s="135"/>
      <c r="J97" s="136"/>
    </row>
    <row r="98" spans="1:10" x14ac:dyDescent="0.2">
      <c r="A98" s="60" t="s">
        <v>65</v>
      </c>
      <c r="B98" s="60" t="s">
        <v>66</v>
      </c>
      <c r="C98" s="60" t="s">
        <v>67</v>
      </c>
      <c r="D98" s="60" t="s">
        <v>68</v>
      </c>
      <c r="E98" s="60" t="s">
        <v>69</v>
      </c>
      <c r="F98" s="60" t="s">
        <v>70</v>
      </c>
      <c r="G98" s="60" t="s">
        <v>71</v>
      </c>
      <c r="H98" s="60" t="s">
        <v>72</v>
      </c>
      <c r="I98" s="60" t="s">
        <v>73</v>
      </c>
      <c r="J98" s="60" t="s">
        <v>74</v>
      </c>
    </row>
    <row r="99" spans="1:10" ht="90" x14ac:dyDescent="0.25">
      <c r="A99" s="59" t="s">
        <v>35</v>
      </c>
      <c r="B99" s="59" t="s">
        <v>113</v>
      </c>
      <c r="C99" s="59" t="s">
        <v>115</v>
      </c>
      <c r="D99" s="59" t="s">
        <v>116</v>
      </c>
      <c r="E99" s="59" t="s">
        <v>117</v>
      </c>
      <c r="F99" s="59" t="s">
        <v>118</v>
      </c>
      <c r="G99" s="59" t="s">
        <v>114</v>
      </c>
      <c r="H99" s="59" t="s">
        <v>119</v>
      </c>
      <c r="I99" s="59" t="s">
        <v>120</v>
      </c>
      <c r="J99" s="59" t="s">
        <v>121</v>
      </c>
    </row>
    <row r="100" spans="1:10" x14ac:dyDescent="0.2">
      <c r="A100" s="142"/>
      <c r="B100" s="142">
        <v>1</v>
      </c>
      <c r="C100" s="144">
        <v>1</v>
      </c>
      <c r="D100" s="142">
        <v>3</v>
      </c>
      <c r="E100" s="155">
        <v>35618</v>
      </c>
      <c r="F100" s="156"/>
      <c r="G100" s="142"/>
      <c r="H100" s="157">
        <v>19.857631759069132</v>
      </c>
      <c r="I100" s="142">
        <v>0</v>
      </c>
      <c r="J100" s="158" t="s">
        <v>177</v>
      </c>
    </row>
    <row r="101" spans="1:10" x14ac:dyDescent="0.2">
      <c r="A101" s="142"/>
      <c r="B101" s="142">
        <v>1</v>
      </c>
      <c r="C101" s="144">
        <v>0.2</v>
      </c>
      <c r="D101" s="142">
        <v>3</v>
      </c>
      <c r="E101" s="155">
        <v>34613</v>
      </c>
      <c r="F101" s="156"/>
      <c r="G101" s="142" t="s">
        <v>178</v>
      </c>
      <c r="H101" s="157">
        <v>22.609171800136892</v>
      </c>
      <c r="I101" s="142"/>
      <c r="J101" s="142"/>
    </row>
    <row r="102" spans="1:10" x14ac:dyDescent="0.2">
      <c r="A102" s="142"/>
      <c r="B102" s="142">
        <v>1</v>
      </c>
      <c r="C102" s="144">
        <v>1</v>
      </c>
      <c r="D102" s="142">
        <v>2</v>
      </c>
      <c r="E102" s="159" t="s">
        <v>179</v>
      </c>
      <c r="F102" s="156"/>
      <c r="G102" s="142"/>
      <c r="H102" s="157">
        <v>12.7</v>
      </c>
      <c r="I102" s="142">
        <v>0</v>
      </c>
      <c r="J102" s="142" t="s">
        <v>180</v>
      </c>
    </row>
    <row r="103" spans="1:10" x14ac:dyDescent="0.2">
      <c r="A103" s="160"/>
      <c r="B103" s="142">
        <v>1</v>
      </c>
      <c r="C103" s="161">
        <v>0.1</v>
      </c>
      <c r="D103" s="142">
        <v>13</v>
      </c>
      <c r="E103" s="162">
        <v>39972</v>
      </c>
      <c r="F103" s="142"/>
      <c r="G103" s="142"/>
      <c r="H103" s="157">
        <v>7.9370294318959616</v>
      </c>
      <c r="I103" s="142"/>
      <c r="J103" s="142" t="s">
        <v>181</v>
      </c>
    </row>
    <row r="104" spans="1:10" x14ac:dyDescent="0.2">
      <c r="A104" s="160"/>
      <c r="B104" s="142">
        <v>1</v>
      </c>
      <c r="C104" s="161">
        <v>0.1</v>
      </c>
      <c r="D104" s="142">
        <v>13</v>
      </c>
      <c r="E104" s="162">
        <v>41247</v>
      </c>
      <c r="F104" s="142"/>
      <c r="G104" s="142"/>
      <c r="H104" s="157">
        <v>4.4462696783025324</v>
      </c>
      <c r="I104" s="142"/>
      <c r="J104" s="142" t="s">
        <v>181</v>
      </c>
    </row>
    <row r="105" spans="1:10" x14ac:dyDescent="0.2">
      <c r="A105" s="160"/>
      <c r="B105" s="142">
        <v>1</v>
      </c>
      <c r="C105" s="161">
        <v>0.1</v>
      </c>
      <c r="D105" s="142">
        <v>13</v>
      </c>
      <c r="E105" s="162">
        <v>42562</v>
      </c>
      <c r="F105" s="142"/>
      <c r="G105" s="142"/>
      <c r="H105" s="157">
        <v>0.8459958932238193</v>
      </c>
      <c r="I105" s="142"/>
      <c r="J105" s="142" t="s">
        <v>181</v>
      </c>
    </row>
    <row r="106" spans="1:10" x14ac:dyDescent="0.2">
      <c r="A106" s="160"/>
      <c r="B106" s="142">
        <v>1</v>
      </c>
      <c r="C106" s="161">
        <v>0.1</v>
      </c>
      <c r="D106" s="142">
        <v>13</v>
      </c>
      <c r="E106" s="162">
        <v>42653</v>
      </c>
      <c r="F106" s="142"/>
      <c r="G106" s="142"/>
      <c r="H106" s="157">
        <v>0.59685147159479812</v>
      </c>
      <c r="I106" s="142"/>
      <c r="J106" s="142" t="s">
        <v>181</v>
      </c>
    </row>
    <row r="107" spans="1:10" x14ac:dyDescent="0.2">
      <c r="A107" s="160"/>
      <c r="B107" s="142">
        <v>1</v>
      </c>
      <c r="C107" s="161">
        <v>0.1</v>
      </c>
      <c r="D107" s="142">
        <v>13</v>
      </c>
      <c r="E107" s="162">
        <v>39276</v>
      </c>
      <c r="F107" s="142"/>
      <c r="G107" s="142"/>
      <c r="H107" s="157">
        <v>9.8425735797399039</v>
      </c>
      <c r="I107" s="142"/>
      <c r="J107" s="142" t="s">
        <v>181</v>
      </c>
    </row>
    <row r="108" spans="1:10" x14ac:dyDescent="0.2">
      <c r="A108" s="160"/>
      <c r="B108" s="142">
        <v>1</v>
      </c>
      <c r="C108" s="161">
        <v>0.1</v>
      </c>
      <c r="D108" s="142">
        <v>13</v>
      </c>
      <c r="E108" s="162">
        <v>42310</v>
      </c>
      <c r="F108" s="142"/>
      <c r="G108" s="142"/>
      <c r="H108" s="157">
        <v>1.5359342915811087</v>
      </c>
      <c r="I108" s="142"/>
      <c r="J108" s="142" t="s">
        <v>181</v>
      </c>
    </row>
    <row r="109" spans="1:10" x14ac:dyDescent="0.2">
      <c r="A109" s="160"/>
      <c r="B109" s="142">
        <v>1</v>
      </c>
      <c r="C109" s="161">
        <v>0.1</v>
      </c>
      <c r="D109" s="142">
        <v>13</v>
      </c>
      <c r="E109" s="162">
        <v>42492</v>
      </c>
      <c r="F109" s="142"/>
      <c r="G109" s="142"/>
      <c r="H109" s="157">
        <v>1.0376454483230664</v>
      </c>
      <c r="I109" s="142"/>
      <c r="J109" s="142" t="s">
        <v>181</v>
      </c>
    </row>
    <row r="112" spans="1:10" x14ac:dyDescent="0.2">
      <c r="H112" s="163"/>
    </row>
    <row r="113" spans="8:8" x14ac:dyDescent="0.2">
      <c r="H113" s="163"/>
    </row>
  </sheetData>
  <mergeCells count="12">
    <mergeCell ref="E8:F8"/>
    <mergeCell ref="A1:J1"/>
    <mergeCell ref="E4:F4"/>
    <mergeCell ref="E5:F5"/>
    <mergeCell ref="E6:F6"/>
    <mergeCell ref="E7:F7"/>
    <mergeCell ref="E9:F9"/>
    <mergeCell ref="A21:J21"/>
    <mergeCell ref="A24:J24"/>
    <mergeCell ref="A26:J26"/>
    <mergeCell ref="A96:J96"/>
    <mergeCell ref="A84:C86"/>
  </mergeCells>
  <dataValidations count="1">
    <dataValidation type="list" allowBlank="1" showInputMessage="1" showErrorMessage="1" error="Please choose only &quot;care coordinator&quot; or &quot;BH care coordinator&quot;" prompt="Choose type of staff" sqref="B22 B7:B12 B2 B25">
      <formula1>#REF!</formula1>
    </dataValidation>
  </dataValidations>
  <pageMargins left="0.45" right="0.45" top="1.2" bottom="0.5" header="0.3" footer="0.3"/>
  <pageSetup scale="75"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rowBreaks count="2" manualBreakCount="2">
    <brk id="25" max="9" man="1"/>
    <brk id="86" max="9"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8"/>
  <sheetViews>
    <sheetView zoomScale="80" zoomScaleNormal="80" zoomScaleSheetLayoutView="80" workbookViewId="0">
      <selection activeCell="A11" sqref="A11:N11"/>
    </sheetView>
  </sheetViews>
  <sheetFormatPr defaultColWidth="8.7109375" defaultRowHeight="15" x14ac:dyDescent="0.2"/>
  <cols>
    <col min="1" max="1" width="70" style="17" bestFit="1" customWidth="1"/>
    <col min="2" max="5" width="9.28515625" style="26" customWidth="1"/>
    <col min="6" max="14" width="9.28515625" style="17" customWidth="1"/>
    <col min="15" max="65" width="8.7109375" style="16"/>
    <col min="66" max="16384" width="8.7109375" style="17"/>
  </cols>
  <sheetData>
    <row r="1" spans="1:65" ht="261" customHeight="1" x14ac:dyDescent="0.2">
      <c r="A1" s="221" t="s">
        <v>152</v>
      </c>
      <c r="B1" s="221"/>
      <c r="C1" s="221"/>
      <c r="D1" s="221"/>
      <c r="E1" s="221"/>
      <c r="F1" s="221"/>
      <c r="G1" s="221"/>
      <c r="H1" s="221"/>
      <c r="I1" s="221"/>
      <c r="J1" s="221"/>
      <c r="K1" s="221"/>
      <c r="L1" s="221"/>
      <c r="M1" s="221"/>
      <c r="N1" s="221"/>
      <c r="O1" s="49"/>
      <c r="P1" s="49"/>
      <c r="Q1" s="17"/>
      <c r="R1" s="17"/>
      <c r="S1" s="17"/>
      <c r="T1" s="17"/>
      <c r="U1" s="17"/>
      <c r="V1" s="17"/>
      <c r="W1" s="17"/>
    </row>
    <row r="3" spans="1:65" x14ac:dyDescent="0.2">
      <c r="A3" s="110" t="str">
        <f>PCMH</f>
        <v>Participating Entity #8</v>
      </c>
      <c r="B3" s="111"/>
      <c r="C3" s="111"/>
      <c r="D3" s="111"/>
      <c r="E3" s="111"/>
      <c r="F3" s="111"/>
      <c r="G3" s="111"/>
      <c r="H3" s="111"/>
      <c r="I3" s="111"/>
      <c r="J3" s="111"/>
      <c r="K3" s="111"/>
      <c r="L3" s="111"/>
      <c r="M3" s="111"/>
      <c r="N3" s="112"/>
    </row>
    <row r="4" spans="1:65" x14ac:dyDescent="0.2">
      <c r="A4" s="61" t="s">
        <v>4</v>
      </c>
      <c r="B4" s="62"/>
      <c r="C4" s="62"/>
      <c r="D4" s="62"/>
      <c r="E4" s="62"/>
      <c r="F4" s="62"/>
      <c r="G4" s="62"/>
      <c r="H4" s="62"/>
      <c r="I4" s="62"/>
      <c r="J4" s="62"/>
      <c r="K4" s="62"/>
      <c r="L4" s="62"/>
      <c r="M4" s="62"/>
      <c r="N4" s="79"/>
    </row>
    <row r="5" spans="1:65"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row>
    <row r="6" spans="1:65" s="48" customFormat="1" ht="23.1" customHeight="1" x14ac:dyDescent="0.25">
      <c r="A6" s="63" t="s">
        <v>5</v>
      </c>
      <c r="B6" s="63" t="s">
        <v>6</v>
      </c>
      <c r="C6" s="63" t="s">
        <v>7</v>
      </c>
      <c r="D6" s="63" t="s">
        <v>8</v>
      </c>
      <c r="E6" s="63" t="s">
        <v>9</v>
      </c>
      <c r="F6" s="63" t="s">
        <v>10</v>
      </c>
      <c r="G6" s="63" t="s">
        <v>11</v>
      </c>
      <c r="H6" s="63" t="s">
        <v>12</v>
      </c>
      <c r="I6" s="63" t="s">
        <v>13</v>
      </c>
      <c r="J6" s="63" t="s">
        <v>14</v>
      </c>
      <c r="K6" s="63" t="s">
        <v>15</v>
      </c>
      <c r="L6" s="63" t="s">
        <v>16</v>
      </c>
      <c r="M6" s="63" t="s">
        <v>17</v>
      </c>
      <c r="N6" s="63" t="s">
        <v>18</v>
      </c>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row>
    <row r="7" spans="1:65" s="19" customFormat="1" ht="22.15" customHeight="1" x14ac:dyDescent="0.2">
      <c r="A7" s="12" t="str">
        <f>Demographics!A7</f>
        <v>Number of PCMH+ assigned members (as of January 1, 2017)</v>
      </c>
      <c r="B7" s="14">
        <f>Demographics!B7</f>
        <v>41974</v>
      </c>
      <c r="C7" s="14">
        <f>Demographics!C7</f>
        <v>41974</v>
      </c>
      <c r="D7" s="14">
        <f>Demographics!D7</f>
        <v>41974</v>
      </c>
      <c r="E7" s="14">
        <f>Demographics!E7</f>
        <v>41974</v>
      </c>
      <c r="F7" s="14">
        <f>Demographics!F7</f>
        <v>41974</v>
      </c>
      <c r="G7" s="14">
        <f>Demographics!G7</f>
        <v>41974</v>
      </c>
      <c r="H7" s="14">
        <f>Demographics!H7</f>
        <v>41974</v>
      </c>
      <c r="I7" s="14">
        <f>Demographics!I7</f>
        <v>41974</v>
      </c>
      <c r="J7" s="14">
        <f>Demographics!J7</f>
        <v>41974</v>
      </c>
      <c r="K7" s="14">
        <f>Demographics!K7</f>
        <v>41974</v>
      </c>
      <c r="L7" s="14">
        <f>Demographics!L7</f>
        <v>41974</v>
      </c>
      <c r="M7" s="14">
        <f>Demographics!M7</f>
        <v>41974</v>
      </c>
      <c r="N7" s="86">
        <f>M7</f>
        <v>41974</v>
      </c>
      <c r="O7" s="5"/>
      <c r="P7" s="18"/>
      <c r="Q7" s="18"/>
      <c r="R7" s="18"/>
      <c r="S7" s="18"/>
      <c r="T7" s="18"/>
      <c r="U7" s="18"/>
      <c r="V7" s="18"/>
      <c r="W7" s="18"/>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row>
    <row r="8" spans="1:65" s="19" customFormat="1" ht="15.4" customHeight="1" x14ac:dyDescent="0.2">
      <c r="A8" s="196" t="s">
        <v>99</v>
      </c>
      <c r="B8" s="197"/>
      <c r="C8" s="197"/>
      <c r="D8" s="197"/>
      <c r="E8" s="197"/>
      <c r="F8" s="197"/>
      <c r="G8" s="197"/>
      <c r="H8" s="197"/>
      <c r="I8" s="197"/>
      <c r="J8" s="197"/>
      <c r="K8" s="197"/>
      <c r="L8" s="197"/>
      <c r="M8" s="197"/>
      <c r="N8" s="198"/>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row>
    <row r="9" spans="1:65" s="125" customFormat="1" ht="20.65" customHeight="1" x14ac:dyDescent="0.2">
      <c r="A9" s="127" t="s">
        <v>79</v>
      </c>
      <c r="B9" s="126"/>
      <c r="C9" s="126"/>
      <c r="D9" s="126"/>
      <c r="E9" s="128">
        <v>15402</v>
      </c>
      <c r="F9" s="128">
        <v>12863</v>
      </c>
      <c r="G9" s="128">
        <v>11237</v>
      </c>
      <c r="H9" s="128">
        <v>9646</v>
      </c>
      <c r="I9" s="128">
        <v>11185</v>
      </c>
      <c r="J9" s="128"/>
      <c r="K9" s="128"/>
      <c r="L9" s="128"/>
      <c r="M9" s="128"/>
      <c r="N9" s="129"/>
      <c r="O9" s="123"/>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row>
    <row r="10" spans="1:65" s="19" customFormat="1" ht="20.65" customHeight="1" x14ac:dyDescent="0.2">
      <c r="A10" s="89" t="s">
        <v>153</v>
      </c>
      <c r="B10" s="73"/>
      <c r="C10" s="73"/>
      <c r="D10" s="73"/>
      <c r="E10" s="128" t="s">
        <v>157</v>
      </c>
      <c r="F10" s="128">
        <v>8</v>
      </c>
      <c r="G10" s="128" t="s">
        <v>157</v>
      </c>
      <c r="H10" s="128" t="s">
        <v>157</v>
      </c>
      <c r="I10" s="102">
        <v>0</v>
      </c>
      <c r="J10" s="102"/>
      <c r="K10" s="102"/>
      <c r="L10" s="102"/>
      <c r="M10" s="102"/>
      <c r="N10" s="103"/>
      <c r="O10" s="5"/>
      <c r="P10" s="18"/>
      <c r="Q10" s="18"/>
      <c r="R10" s="18"/>
      <c r="S10" s="18"/>
      <c r="T10" s="18"/>
      <c r="U10" s="18"/>
      <c r="V10" s="18"/>
      <c r="W10" s="18"/>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row>
    <row r="11" spans="1:65" s="19" customFormat="1" ht="15.4" customHeight="1" x14ac:dyDescent="0.2">
      <c r="A11" s="196" t="s">
        <v>98</v>
      </c>
      <c r="B11" s="197"/>
      <c r="C11" s="197"/>
      <c r="D11" s="197"/>
      <c r="E11" s="197"/>
      <c r="F11" s="197"/>
      <c r="G11" s="197"/>
      <c r="H11" s="197"/>
      <c r="I11" s="197"/>
      <c r="J11" s="197"/>
      <c r="K11" s="197"/>
      <c r="L11" s="197"/>
      <c r="M11" s="197"/>
      <c r="N11" s="198"/>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row>
    <row r="12" spans="1:65" s="19" customFormat="1" ht="19.5" customHeight="1" x14ac:dyDescent="0.25">
      <c r="A12" s="89" t="s">
        <v>40</v>
      </c>
      <c r="B12" s="222"/>
      <c r="C12" s="223"/>
      <c r="D12" s="224"/>
      <c r="E12" s="137">
        <v>4706</v>
      </c>
      <c r="F12" s="164">
        <v>5080</v>
      </c>
      <c r="G12" s="164">
        <v>5309</v>
      </c>
      <c r="H12" s="172">
        <v>4924</v>
      </c>
      <c r="I12" s="164">
        <v>5654</v>
      </c>
      <c r="J12" s="164"/>
      <c r="K12" s="225"/>
      <c r="L12" s="225"/>
      <c r="M12" s="225"/>
      <c r="N12" s="103"/>
      <c r="O12" s="5"/>
      <c r="P12" s="46"/>
      <c r="Q12" s="18"/>
      <c r="R12" s="18"/>
      <c r="S12" s="18"/>
      <c r="T12" s="18"/>
      <c r="U12" s="18"/>
      <c r="V12" s="18"/>
      <c r="W12" s="18"/>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row>
    <row r="13" spans="1:65" s="22" customFormat="1" ht="40.5" customHeight="1" x14ac:dyDescent="0.2">
      <c r="A13" s="132" t="s">
        <v>156</v>
      </c>
      <c r="B13" s="222"/>
      <c r="C13" s="223"/>
      <c r="D13" s="224"/>
      <c r="E13" s="128" t="s">
        <v>157</v>
      </c>
      <c r="F13" s="128" t="s">
        <v>157</v>
      </c>
      <c r="G13" s="128" t="s">
        <v>157</v>
      </c>
      <c r="H13" s="170">
        <v>27</v>
      </c>
      <c r="I13" s="164">
        <v>21</v>
      </c>
      <c r="J13" s="164"/>
      <c r="K13" s="225"/>
      <c r="L13" s="225"/>
      <c r="M13" s="225"/>
      <c r="N13" s="103"/>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row>
    <row r="14" spans="1:65" s="19" customFormat="1" ht="51.75" customHeight="1" x14ac:dyDescent="0.25">
      <c r="A14" s="89" t="s">
        <v>137</v>
      </c>
      <c r="B14" s="222"/>
      <c r="C14" s="223"/>
      <c r="D14" s="224"/>
      <c r="E14" s="164">
        <v>9</v>
      </c>
      <c r="F14" s="164">
        <v>57</v>
      </c>
      <c r="G14" s="164">
        <v>109</v>
      </c>
      <c r="H14" s="171">
        <v>53</v>
      </c>
      <c r="I14" s="164">
        <v>38</v>
      </c>
      <c r="J14" s="164"/>
      <c r="K14" s="225"/>
      <c r="L14" s="225"/>
      <c r="M14" s="225"/>
      <c r="N14" s="103"/>
      <c r="O14" s="5"/>
      <c r="P14" s="18"/>
      <c r="Q14" s="18"/>
      <c r="R14" s="18"/>
      <c r="S14" s="18"/>
      <c r="T14" s="18"/>
      <c r="U14" s="18"/>
      <c r="V14" s="18"/>
      <c r="W14" s="18"/>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row>
    <row r="15" spans="1:65" s="19" customFormat="1" ht="22.15" customHeight="1" x14ac:dyDescent="0.2">
      <c r="A15" s="90" t="s">
        <v>81</v>
      </c>
      <c r="B15" s="222"/>
      <c r="C15" s="223"/>
      <c r="D15" s="224"/>
      <c r="E15" s="137">
        <v>9</v>
      </c>
      <c r="F15" s="164">
        <v>0</v>
      </c>
      <c r="G15" s="128" t="s">
        <v>182</v>
      </c>
      <c r="H15" s="164">
        <v>12</v>
      </c>
      <c r="I15" s="164">
        <v>42</v>
      </c>
      <c r="J15" s="164"/>
      <c r="K15" s="226"/>
      <c r="L15" s="227"/>
      <c r="M15" s="228"/>
      <c r="N15" s="103"/>
      <c r="O15" s="5"/>
      <c r="P15" s="18"/>
      <c r="Q15" s="18"/>
      <c r="R15" s="18"/>
      <c r="S15" s="18"/>
      <c r="T15" s="18"/>
      <c r="U15" s="18"/>
      <c r="V15" s="18"/>
      <c r="W15" s="18"/>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row>
    <row r="16" spans="1:65" s="25" customFormat="1" ht="13.15" customHeight="1" x14ac:dyDescent="0.2">
      <c r="A16" s="23"/>
      <c r="B16" s="23"/>
      <c r="C16" s="23"/>
      <c r="D16" s="23"/>
      <c r="E16" s="23"/>
      <c r="F16" s="23"/>
      <c r="G16" s="23"/>
      <c r="H16" s="23"/>
      <c r="I16" s="23"/>
      <c r="J16" s="23"/>
      <c r="K16" s="23"/>
      <c r="L16" s="23"/>
      <c r="M16" s="23"/>
      <c r="N16" s="23"/>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row>
    <row r="17" spans="1:14" s="16" customFormat="1" x14ac:dyDescent="0.2">
      <c r="A17" s="16" t="s">
        <v>19</v>
      </c>
      <c r="B17" s="31"/>
      <c r="C17" s="31"/>
      <c r="D17" s="31"/>
      <c r="E17" s="31"/>
    </row>
    <row r="18" spans="1:14" s="16" customFormat="1" ht="72.599999999999994" customHeight="1" x14ac:dyDescent="0.2">
      <c r="A18" s="229"/>
      <c r="B18" s="230"/>
      <c r="C18" s="230"/>
      <c r="D18" s="230"/>
      <c r="E18" s="230"/>
      <c r="F18" s="230"/>
      <c r="G18" s="230"/>
      <c r="H18" s="230"/>
      <c r="I18" s="230"/>
      <c r="J18" s="230"/>
      <c r="K18" s="230"/>
      <c r="L18" s="230"/>
      <c r="M18" s="230"/>
      <c r="N18" s="231"/>
    </row>
  </sheetData>
  <sortState ref="A9:A16">
    <sortCondition ref="A16"/>
  </sortState>
  <mergeCells count="12">
    <mergeCell ref="B15:D15"/>
    <mergeCell ref="K15:M15"/>
    <mergeCell ref="A18:N18"/>
    <mergeCell ref="B14:D14"/>
    <mergeCell ref="K14:M14"/>
    <mergeCell ref="A1:N1"/>
    <mergeCell ref="B13:D13"/>
    <mergeCell ref="K13:M13"/>
    <mergeCell ref="B12:D12"/>
    <mergeCell ref="K12:M12"/>
    <mergeCell ref="A8:N8"/>
    <mergeCell ref="A11:N11"/>
  </mergeCells>
  <pageMargins left="0.45" right="0.45" top="1.2" bottom="0.5" header="0.3" footer="0.3"/>
  <pageSetup scale="69"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
  <sheetViews>
    <sheetView zoomScale="80" zoomScaleNormal="80" zoomScaleSheetLayoutView="80" workbookViewId="0">
      <selection activeCell="I13" sqref="I13"/>
    </sheetView>
  </sheetViews>
  <sheetFormatPr defaultColWidth="8.7109375" defaultRowHeight="15" x14ac:dyDescent="0.2"/>
  <cols>
    <col min="1" max="1" width="59.28515625" style="17" customWidth="1"/>
    <col min="2" max="5" width="9.5703125" style="26" customWidth="1"/>
    <col min="6" max="14" width="9.5703125" style="17" customWidth="1"/>
    <col min="15" max="33" width="8.7109375" style="16"/>
    <col min="34" max="16384" width="8.7109375" style="17"/>
  </cols>
  <sheetData>
    <row r="1" spans="1:33" ht="237.6" customHeight="1" x14ac:dyDescent="0.2">
      <c r="A1" s="199" t="s">
        <v>138</v>
      </c>
      <c r="B1" s="204"/>
      <c r="C1" s="204"/>
      <c r="D1" s="204"/>
      <c r="E1" s="204"/>
      <c r="F1" s="204"/>
      <c r="G1" s="204"/>
      <c r="H1" s="204"/>
      <c r="I1" s="204"/>
      <c r="J1" s="204"/>
      <c r="K1" s="204"/>
      <c r="L1" s="204"/>
      <c r="M1" s="204"/>
      <c r="N1" s="205"/>
      <c r="O1" s="49"/>
      <c r="P1" s="22"/>
      <c r="Q1" s="17"/>
      <c r="R1" s="17"/>
      <c r="S1" s="17"/>
      <c r="T1" s="17"/>
      <c r="U1" s="17"/>
      <c r="V1" s="17"/>
      <c r="W1" s="17"/>
      <c r="X1" s="17"/>
      <c r="Y1" s="17"/>
      <c r="Z1" s="17"/>
      <c r="AA1" s="17"/>
      <c r="AB1" s="17"/>
      <c r="AC1" s="17"/>
      <c r="AD1" s="17"/>
      <c r="AE1" s="17"/>
      <c r="AF1" s="17"/>
      <c r="AG1" s="17"/>
    </row>
    <row r="3" spans="1:33" x14ac:dyDescent="0.2">
      <c r="A3" s="113" t="str">
        <f>PCMH</f>
        <v>Participating Entity #8</v>
      </c>
      <c r="B3" s="111"/>
      <c r="C3" s="111"/>
      <c r="D3" s="111"/>
      <c r="E3" s="111"/>
      <c r="F3" s="111"/>
      <c r="G3" s="111"/>
      <c r="H3" s="111"/>
      <c r="I3" s="111"/>
      <c r="J3" s="111"/>
      <c r="K3" s="111"/>
      <c r="L3" s="111"/>
      <c r="M3" s="111"/>
      <c r="N3" s="112"/>
    </row>
    <row r="4" spans="1:33" x14ac:dyDescent="0.2">
      <c r="A4" s="61" t="s">
        <v>23</v>
      </c>
      <c r="B4" s="62"/>
      <c r="C4" s="62"/>
      <c r="D4" s="62"/>
      <c r="E4" s="62"/>
      <c r="F4" s="62"/>
      <c r="G4" s="62"/>
      <c r="H4" s="62"/>
      <c r="I4" s="62"/>
      <c r="J4" s="62"/>
      <c r="K4" s="62"/>
      <c r="L4" s="62"/>
      <c r="M4" s="62"/>
      <c r="N4" s="79"/>
    </row>
    <row r="5" spans="1:33" s="58" customFormat="1" ht="12.75" x14ac:dyDescent="0.2">
      <c r="A5" s="60" t="s">
        <v>65</v>
      </c>
      <c r="B5" s="60" t="s">
        <v>66</v>
      </c>
      <c r="C5" s="60" t="s">
        <v>67</v>
      </c>
      <c r="D5" s="60" t="s">
        <v>68</v>
      </c>
      <c r="E5" s="60" t="s">
        <v>69</v>
      </c>
      <c r="F5" s="60" t="s">
        <v>70</v>
      </c>
      <c r="G5" s="60" t="s">
        <v>71</v>
      </c>
      <c r="H5" s="60" t="s">
        <v>72</v>
      </c>
      <c r="I5" s="60" t="s">
        <v>73</v>
      </c>
      <c r="J5" s="60" t="s">
        <v>74</v>
      </c>
      <c r="K5" s="60" t="s">
        <v>75</v>
      </c>
      <c r="L5" s="60" t="s">
        <v>76</v>
      </c>
      <c r="M5" s="60" t="s">
        <v>77</v>
      </c>
      <c r="N5" s="60" t="s">
        <v>78</v>
      </c>
    </row>
    <row r="6" spans="1:33" s="82" customFormat="1" ht="23.1" customHeight="1" x14ac:dyDescent="0.25">
      <c r="A6" s="59" t="s">
        <v>5</v>
      </c>
      <c r="B6" s="59" t="s">
        <v>6</v>
      </c>
      <c r="C6" s="59" t="s">
        <v>7</v>
      </c>
      <c r="D6" s="59" t="s">
        <v>8</v>
      </c>
      <c r="E6" s="59" t="s">
        <v>9</v>
      </c>
      <c r="F6" s="59" t="s">
        <v>10</v>
      </c>
      <c r="G6" s="59" t="s">
        <v>11</v>
      </c>
      <c r="H6" s="59" t="s">
        <v>12</v>
      </c>
      <c r="I6" s="59" t="s">
        <v>13</v>
      </c>
      <c r="J6" s="59" t="s">
        <v>14</v>
      </c>
      <c r="K6" s="59" t="s">
        <v>15</v>
      </c>
      <c r="L6" s="59" t="s">
        <v>16</v>
      </c>
      <c r="M6" s="59" t="s">
        <v>17</v>
      </c>
      <c r="N6" s="59" t="s">
        <v>18</v>
      </c>
      <c r="O6" s="27"/>
      <c r="P6" s="27"/>
      <c r="Q6" s="27"/>
      <c r="R6" s="27"/>
      <c r="S6" s="27"/>
      <c r="T6" s="27"/>
      <c r="U6" s="27"/>
      <c r="V6" s="27"/>
      <c r="W6" s="27"/>
      <c r="X6" s="27"/>
      <c r="Y6" s="27"/>
      <c r="Z6" s="27"/>
      <c r="AA6" s="27"/>
      <c r="AB6" s="27"/>
      <c r="AC6" s="27"/>
      <c r="AD6" s="27"/>
      <c r="AE6" s="27"/>
      <c r="AF6" s="27"/>
      <c r="AG6" s="27"/>
    </row>
    <row r="7" spans="1:33" s="88" customFormat="1" ht="23.65" customHeight="1" x14ac:dyDescent="0.2">
      <c r="A7" s="12" t="str">
        <f>Demographics!A7</f>
        <v>Number of PCMH+ assigned members (as of January 1, 2017)</v>
      </c>
      <c r="B7" s="15">
        <f>Demographics!B7</f>
        <v>41974</v>
      </c>
      <c r="C7" s="15">
        <f>Demographics!C7</f>
        <v>41974</v>
      </c>
      <c r="D7" s="15">
        <f>Demographics!D7</f>
        <v>41974</v>
      </c>
      <c r="E7" s="15">
        <f>Demographics!E7</f>
        <v>41974</v>
      </c>
      <c r="F7" s="15">
        <f>Demographics!F7</f>
        <v>41974</v>
      </c>
      <c r="G7" s="15">
        <f>Demographics!G7</f>
        <v>41974</v>
      </c>
      <c r="H7" s="15">
        <f>Demographics!H7</f>
        <v>41974</v>
      </c>
      <c r="I7" s="15">
        <f>Demographics!I7</f>
        <v>41974</v>
      </c>
      <c r="J7" s="15">
        <f>Demographics!J7</f>
        <v>41974</v>
      </c>
      <c r="K7" s="15">
        <f>Demographics!K7</f>
        <v>41974</v>
      </c>
      <c r="L7" s="15">
        <f>Demographics!L7</f>
        <v>41974</v>
      </c>
      <c r="M7" s="15">
        <f>Demographics!M7</f>
        <v>41974</v>
      </c>
      <c r="N7" s="87">
        <f>M7</f>
        <v>41974</v>
      </c>
      <c r="O7" s="5"/>
      <c r="P7" s="5"/>
      <c r="Q7" s="5"/>
      <c r="R7" s="5"/>
      <c r="S7" s="5"/>
      <c r="T7" s="5"/>
      <c r="U7" s="5"/>
      <c r="V7" s="5"/>
      <c r="W7" s="5"/>
      <c r="X7" s="5"/>
      <c r="Y7" s="5"/>
      <c r="Z7" s="5"/>
      <c r="AA7" s="5"/>
      <c r="AB7" s="5"/>
      <c r="AC7" s="5"/>
      <c r="AD7" s="5"/>
      <c r="AE7" s="5"/>
      <c r="AF7" s="5"/>
      <c r="AG7" s="5"/>
    </row>
    <row r="8" spans="1:33" s="88" customFormat="1" ht="13.15" customHeight="1" x14ac:dyDescent="0.2">
      <c r="A8" s="196" t="s">
        <v>100</v>
      </c>
      <c r="B8" s="197"/>
      <c r="C8" s="197"/>
      <c r="D8" s="197"/>
      <c r="E8" s="197"/>
      <c r="F8" s="197"/>
      <c r="G8" s="197"/>
      <c r="H8" s="197"/>
      <c r="I8" s="197"/>
      <c r="J8" s="197"/>
      <c r="K8" s="197"/>
      <c r="L8" s="197"/>
      <c r="M8" s="197"/>
      <c r="N8" s="198"/>
      <c r="O8" s="5"/>
      <c r="P8" s="5"/>
      <c r="Q8" s="5"/>
      <c r="R8" s="5"/>
      <c r="S8" s="5"/>
      <c r="T8" s="5"/>
      <c r="U8" s="5"/>
      <c r="V8" s="5"/>
      <c r="W8" s="5"/>
      <c r="X8" s="5"/>
      <c r="Y8" s="5"/>
      <c r="Z8" s="5"/>
      <c r="AA8" s="5"/>
      <c r="AB8" s="5"/>
      <c r="AC8" s="5"/>
      <c r="AD8" s="5"/>
      <c r="AE8" s="5"/>
      <c r="AF8" s="5"/>
      <c r="AG8" s="5"/>
    </row>
    <row r="9" spans="1:33" s="88" customFormat="1" ht="26.65" customHeight="1" x14ac:dyDescent="0.2">
      <c r="A9" s="90" t="s">
        <v>24</v>
      </c>
      <c r="B9" s="73"/>
      <c r="C9" s="73"/>
      <c r="D9" s="73"/>
      <c r="E9" s="128">
        <v>14</v>
      </c>
      <c r="F9" s="128">
        <v>14</v>
      </c>
      <c r="G9" s="128">
        <v>14</v>
      </c>
      <c r="H9" s="102">
        <v>14</v>
      </c>
      <c r="I9" s="102">
        <v>14</v>
      </c>
      <c r="J9" s="102"/>
      <c r="K9" s="102"/>
      <c r="L9" s="102"/>
      <c r="M9" s="102"/>
      <c r="N9" s="103"/>
      <c r="O9" s="5"/>
      <c r="P9" s="5"/>
      <c r="Q9" s="5"/>
      <c r="R9" s="5"/>
      <c r="S9" s="5"/>
      <c r="T9" s="5"/>
      <c r="U9" s="5"/>
      <c r="V9" s="5"/>
      <c r="W9" s="5"/>
      <c r="X9" s="5"/>
      <c r="Y9" s="5"/>
      <c r="Z9" s="5"/>
      <c r="AA9" s="5"/>
      <c r="AB9" s="5"/>
      <c r="AC9" s="5"/>
      <c r="AD9" s="5"/>
      <c r="AE9" s="5"/>
      <c r="AF9" s="5"/>
      <c r="AG9" s="5"/>
    </row>
    <row r="10" spans="1:33" s="88" customFormat="1" ht="34.5" customHeight="1" x14ac:dyDescent="0.2">
      <c r="A10" s="91" t="s">
        <v>44</v>
      </c>
      <c r="B10" s="73"/>
      <c r="C10" s="73"/>
      <c r="D10" s="73"/>
      <c r="E10" s="128">
        <v>14</v>
      </c>
      <c r="F10" s="128">
        <v>14</v>
      </c>
      <c r="G10" s="128">
        <v>14</v>
      </c>
      <c r="H10" s="102">
        <v>14</v>
      </c>
      <c r="I10" s="102">
        <v>14</v>
      </c>
      <c r="J10" s="102"/>
      <c r="K10" s="102"/>
      <c r="L10" s="102"/>
      <c r="M10" s="102"/>
      <c r="N10" s="103"/>
      <c r="O10" s="5"/>
      <c r="P10" s="5"/>
      <c r="Q10" s="5"/>
      <c r="R10" s="5"/>
      <c r="S10" s="5"/>
      <c r="T10" s="5"/>
      <c r="U10" s="5"/>
      <c r="V10" s="5"/>
      <c r="W10" s="5"/>
      <c r="X10" s="5"/>
      <c r="Y10" s="5"/>
      <c r="Z10" s="5"/>
      <c r="AA10" s="5"/>
      <c r="AB10" s="5"/>
      <c r="AC10" s="5"/>
      <c r="AD10" s="5"/>
      <c r="AE10" s="5"/>
      <c r="AF10" s="5"/>
      <c r="AG10" s="5"/>
    </row>
    <row r="11" spans="1:33" s="88" customFormat="1" ht="13.15" customHeight="1" x14ac:dyDescent="0.2">
      <c r="A11" s="196" t="s">
        <v>101</v>
      </c>
      <c r="B11" s="197"/>
      <c r="C11" s="197"/>
      <c r="D11" s="197"/>
      <c r="E11" s="197"/>
      <c r="F11" s="197"/>
      <c r="G11" s="197"/>
      <c r="H11" s="197"/>
      <c r="I11" s="197"/>
      <c r="J11" s="197"/>
      <c r="K11" s="197"/>
      <c r="L11" s="197"/>
      <c r="M11" s="197"/>
      <c r="N11" s="198"/>
      <c r="O11" s="5"/>
      <c r="P11" s="5"/>
      <c r="Q11" s="5"/>
      <c r="R11" s="5"/>
      <c r="S11" s="5"/>
      <c r="T11" s="5"/>
      <c r="U11" s="5"/>
      <c r="V11" s="5"/>
      <c r="W11" s="5"/>
      <c r="X11" s="5"/>
      <c r="Y11" s="5"/>
      <c r="Z11" s="5"/>
      <c r="AA11" s="5"/>
      <c r="AB11" s="5"/>
      <c r="AC11" s="5"/>
      <c r="AD11" s="5"/>
      <c r="AE11" s="5"/>
      <c r="AF11" s="5"/>
      <c r="AG11" s="5"/>
    </row>
    <row r="12" spans="1:33" s="88" customFormat="1" ht="33" customHeight="1" x14ac:dyDescent="0.2">
      <c r="A12" s="41" t="s">
        <v>82</v>
      </c>
      <c r="B12" s="222"/>
      <c r="C12" s="223"/>
      <c r="D12" s="224"/>
      <c r="E12" s="165" t="s">
        <v>157</v>
      </c>
      <c r="F12" s="165" t="s">
        <v>157</v>
      </c>
      <c r="G12" s="165" t="s">
        <v>157</v>
      </c>
      <c r="H12" s="165" t="s">
        <v>157</v>
      </c>
      <c r="I12" s="165" t="s">
        <v>157</v>
      </c>
      <c r="J12" s="164"/>
      <c r="K12" s="164"/>
      <c r="L12" s="164"/>
      <c r="M12" s="164"/>
      <c r="N12" s="103"/>
      <c r="O12" s="5"/>
      <c r="P12" s="5"/>
      <c r="Q12" s="5"/>
      <c r="R12" s="5"/>
      <c r="S12" s="5"/>
      <c r="T12" s="5"/>
      <c r="U12" s="5"/>
      <c r="V12" s="5"/>
      <c r="W12" s="5"/>
      <c r="X12" s="5"/>
      <c r="Y12" s="5"/>
      <c r="Z12" s="5"/>
      <c r="AA12" s="5"/>
      <c r="AB12" s="5"/>
      <c r="AC12" s="5"/>
      <c r="AD12" s="5"/>
      <c r="AE12" s="5"/>
      <c r="AF12" s="5"/>
      <c r="AG12" s="5"/>
    </row>
    <row r="13" spans="1:33" s="93" customFormat="1" ht="33" customHeight="1" x14ac:dyDescent="0.2">
      <c r="A13" s="91" t="s">
        <v>83</v>
      </c>
      <c r="B13" s="222"/>
      <c r="C13" s="223"/>
      <c r="D13" s="224"/>
      <c r="E13" s="128" t="s">
        <v>157</v>
      </c>
      <c r="F13" s="128" t="s">
        <v>157</v>
      </c>
      <c r="G13" s="165" t="s">
        <v>157</v>
      </c>
      <c r="H13" s="165" t="s">
        <v>157</v>
      </c>
      <c r="I13" s="165" t="s">
        <v>157</v>
      </c>
      <c r="J13" s="164"/>
      <c r="K13" s="164"/>
      <c r="L13" s="164"/>
      <c r="M13" s="164"/>
      <c r="N13" s="103"/>
      <c r="O13" s="92"/>
      <c r="P13" s="92"/>
      <c r="Q13" s="92"/>
      <c r="R13" s="92"/>
      <c r="S13" s="92"/>
      <c r="T13" s="92"/>
      <c r="U13" s="92"/>
      <c r="V13" s="92"/>
      <c r="W13" s="92"/>
      <c r="X13" s="92"/>
      <c r="Y13" s="92"/>
      <c r="Z13" s="92"/>
      <c r="AA13" s="92"/>
      <c r="AB13" s="92"/>
      <c r="AC13" s="92"/>
      <c r="AD13" s="92"/>
      <c r="AE13" s="92"/>
      <c r="AF13" s="92"/>
      <c r="AG13" s="92"/>
    </row>
    <row r="14" spans="1:33" s="18" customFormat="1" ht="14.25" x14ac:dyDescent="0.2">
      <c r="A14" s="30"/>
      <c r="B14" s="5"/>
      <c r="C14" s="5"/>
      <c r="D14" s="5"/>
      <c r="E14" s="5"/>
      <c r="F14" s="5"/>
      <c r="G14" s="5"/>
      <c r="H14" s="5"/>
      <c r="I14" s="5"/>
      <c r="J14" s="5"/>
      <c r="K14" s="5"/>
      <c r="L14" s="5"/>
      <c r="M14" s="5"/>
      <c r="N14" s="5"/>
      <c r="O14" s="5"/>
    </row>
    <row r="15" spans="1:33" s="16" customFormat="1" x14ac:dyDescent="0.2">
      <c r="A15" s="16" t="s">
        <v>19</v>
      </c>
      <c r="B15" s="31"/>
      <c r="C15" s="31"/>
      <c r="D15" s="31"/>
      <c r="E15" s="31"/>
    </row>
    <row r="16" spans="1:33" ht="72.599999999999994" customHeight="1" x14ac:dyDescent="0.2">
      <c r="A16" s="232"/>
      <c r="B16" s="233"/>
      <c r="C16" s="233"/>
      <c r="D16" s="233"/>
      <c r="E16" s="233"/>
      <c r="F16" s="233"/>
      <c r="G16" s="233"/>
      <c r="H16" s="233"/>
      <c r="I16" s="233"/>
      <c r="J16" s="233"/>
      <c r="K16" s="233"/>
      <c r="L16" s="233"/>
      <c r="M16" s="233"/>
      <c r="N16" s="234"/>
    </row>
  </sheetData>
  <mergeCells count="6">
    <mergeCell ref="A16:N16"/>
    <mergeCell ref="A8:N8"/>
    <mergeCell ref="A1:N1"/>
    <mergeCell ref="B12:D12"/>
    <mergeCell ref="B13:D13"/>
    <mergeCell ref="A11:N1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ignoredErrors>
    <ignoredError sqref="A7 A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
  <sheetViews>
    <sheetView zoomScale="80" zoomScaleNormal="80" zoomScaleSheetLayoutView="80" workbookViewId="0">
      <selection activeCell="B31" sqref="B31"/>
    </sheetView>
  </sheetViews>
  <sheetFormatPr defaultColWidth="8.7109375" defaultRowHeight="15" x14ac:dyDescent="0.2"/>
  <cols>
    <col min="1" max="2" width="42.7109375" style="17" customWidth="1"/>
    <col min="3" max="3" width="47.42578125" style="17" customWidth="1"/>
    <col min="4" max="4" width="34" style="17" customWidth="1"/>
    <col min="5" max="5" width="14.28515625" style="26" customWidth="1"/>
    <col min="6" max="6" width="13.42578125" style="26" customWidth="1"/>
    <col min="7" max="11" width="8.7109375" style="16"/>
    <col min="12" max="16384" width="8.7109375" style="17"/>
  </cols>
  <sheetData>
    <row r="1" spans="1:11" s="25" customFormat="1" ht="256.14999999999998" customHeight="1" x14ac:dyDescent="0.2">
      <c r="A1" s="199" t="s">
        <v>139</v>
      </c>
      <c r="B1" s="204"/>
      <c r="C1" s="204"/>
      <c r="D1" s="204"/>
      <c r="E1" s="205"/>
      <c r="F1" s="23"/>
      <c r="G1" s="24"/>
      <c r="H1" s="69"/>
      <c r="I1" s="69"/>
    </row>
    <row r="2" spans="1:11" s="25" customFormat="1" x14ac:dyDescent="0.2">
      <c r="A2" s="66"/>
      <c r="B2" s="75"/>
      <c r="C2" s="75"/>
      <c r="D2" s="75"/>
      <c r="E2" s="75"/>
      <c r="F2" s="23"/>
      <c r="G2" s="24"/>
      <c r="H2" s="69"/>
      <c r="I2" s="69"/>
    </row>
    <row r="3" spans="1:11" x14ac:dyDescent="0.2">
      <c r="A3" s="110" t="str">
        <f>PCMH</f>
        <v>Participating Entity #8</v>
      </c>
      <c r="B3" s="111"/>
      <c r="C3" s="111"/>
      <c r="D3" s="111"/>
      <c r="E3" s="112"/>
      <c r="F3" s="23"/>
    </row>
    <row r="4" spans="1:11" x14ac:dyDescent="0.2">
      <c r="A4" s="61" t="s">
        <v>21</v>
      </c>
      <c r="B4" s="62"/>
      <c r="C4" s="62"/>
      <c r="D4" s="62"/>
      <c r="E4" s="79"/>
      <c r="F4" s="23"/>
    </row>
    <row r="5" spans="1:11" s="58" customFormat="1" ht="14.25" x14ac:dyDescent="0.2">
      <c r="A5" s="60" t="s">
        <v>65</v>
      </c>
      <c r="B5" s="60" t="s">
        <v>66</v>
      </c>
      <c r="C5" s="60" t="s">
        <v>67</v>
      </c>
      <c r="D5" s="60" t="s">
        <v>68</v>
      </c>
      <c r="E5" s="60" t="s">
        <v>69</v>
      </c>
      <c r="F5" s="23"/>
    </row>
    <row r="6" spans="1:11" s="27" customFormat="1" ht="45" x14ac:dyDescent="0.25">
      <c r="A6" s="59" t="s">
        <v>34</v>
      </c>
      <c r="B6" s="59" t="s">
        <v>108</v>
      </c>
      <c r="C6" s="59" t="s">
        <v>109</v>
      </c>
      <c r="D6" s="59" t="s">
        <v>110</v>
      </c>
      <c r="E6" s="59" t="s">
        <v>111</v>
      </c>
      <c r="F6" s="23"/>
    </row>
    <row r="7" spans="1:11" s="27" customFormat="1" ht="29.25" x14ac:dyDescent="0.25">
      <c r="A7" s="176" t="s">
        <v>691</v>
      </c>
      <c r="B7" s="174" t="s">
        <v>692</v>
      </c>
      <c r="C7" s="194" t="s">
        <v>698</v>
      </c>
      <c r="D7" s="190"/>
      <c r="E7" s="193">
        <v>42948</v>
      </c>
      <c r="F7" s="23"/>
    </row>
    <row r="8" spans="1:11" s="27" customFormat="1" ht="43.5" x14ac:dyDescent="0.25">
      <c r="A8" s="191" t="s">
        <v>413</v>
      </c>
      <c r="B8" s="176" t="s">
        <v>417</v>
      </c>
      <c r="C8" s="177" t="s">
        <v>418</v>
      </c>
      <c r="D8" s="176"/>
      <c r="E8" s="192">
        <v>42917</v>
      </c>
      <c r="F8" s="23"/>
    </row>
    <row r="9" spans="1:11" s="27" customFormat="1" ht="29.25" x14ac:dyDescent="0.25">
      <c r="A9" s="173" t="s">
        <v>414</v>
      </c>
      <c r="B9" s="166" t="s">
        <v>416</v>
      </c>
      <c r="C9" s="174" t="s">
        <v>415</v>
      </c>
      <c r="D9" s="175"/>
      <c r="E9" s="178">
        <v>42917</v>
      </c>
      <c r="F9" s="23"/>
    </row>
    <row r="10" spans="1:11" s="19" customFormat="1" ht="14.25" x14ac:dyDescent="0.2">
      <c r="A10" s="166">
        <v>211</v>
      </c>
      <c r="B10" s="166" t="s">
        <v>183</v>
      </c>
      <c r="C10" s="167" t="s">
        <v>184</v>
      </c>
      <c r="D10" s="166"/>
      <c r="E10" s="104">
        <v>42856</v>
      </c>
      <c r="F10" s="23"/>
      <c r="G10" s="18"/>
      <c r="H10" s="18"/>
      <c r="I10" s="18"/>
      <c r="J10" s="18"/>
      <c r="K10" s="18"/>
    </row>
    <row r="11" spans="1:11" s="40" customFormat="1" ht="14.25" x14ac:dyDescent="0.2">
      <c r="A11" s="74" t="s">
        <v>185</v>
      </c>
      <c r="B11" s="74" t="s">
        <v>186</v>
      </c>
      <c r="C11" s="12" t="s">
        <v>187</v>
      </c>
      <c r="D11" s="74"/>
      <c r="E11" s="104">
        <v>1972</v>
      </c>
      <c r="F11" s="23"/>
      <c r="G11" s="10"/>
      <c r="H11" s="10"/>
      <c r="I11" s="10"/>
      <c r="J11" s="10"/>
      <c r="K11" s="10"/>
    </row>
    <row r="12" spans="1:11" s="40" customFormat="1" ht="14.25" x14ac:dyDescent="0.2">
      <c r="A12" s="12" t="s">
        <v>188</v>
      </c>
      <c r="B12" s="12" t="s">
        <v>189</v>
      </c>
      <c r="C12" s="12" t="s">
        <v>190</v>
      </c>
      <c r="D12" s="12"/>
      <c r="E12" s="13">
        <v>1980</v>
      </c>
      <c r="F12" s="23"/>
      <c r="G12" s="10"/>
      <c r="H12" s="10"/>
      <c r="I12" s="10"/>
      <c r="J12" s="10"/>
      <c r="K12" s="10"/>
    </row>
    <row r="13" spans="1:11" s="40" customFormat="1" ht="14.25" x14ac:dyDescent="0.2">
      <c r="A13" s="12" t="s">
        <v>191</v>
      </c>
      <c r="B13" s="12" t="s">
        <v>192</v>
      </c>
      <c r="C13" s="12" t="s">
        <v>193</v>
      </c>
      <c r="D13" s="12"/>
      <c r="E13" s="13">
        <v>1980</v>
      </c>
      <c r="F13" s="23"/>
      <c r="G13" s="10"/>
      <c r="H13" s="10"/>
      <c r="I13" s="10"/>
      <c r="J13" s="10"/>
      <c r="K13" s="10"/>
    </row>
    <row r="14" spans="1:11" s="40" customFormat="1" ht="14.25" x14ac:dyDescent="0.2">
      <c r="A14" s="12" t="s">
        <v>194</v>
      </c>
      <c r="B14" s="12" t="s">
        <v>195</v>
      </c>
      <c r="C14" s="12" t="s">
        <v>196</v>
      </c>
      <c r="D14" s="12"/>
      <c r="E14" s="13">
        <v>1972</v>
      </c>
      <c r="F14" s="23"/>
      <c r="G14" s="10"/>
      <c r="H14" s="10"/>
      <c r="I14" s="10"/>
      <c r="J14" s="10"/>
      <c r="K14" s="10"/>
    </row>
    <row r="15" spans="1:11" s="40" customFormat="1" ht="14.25" x14ac:dyDescent="0.2">
      <c r="A15" s="12" t="s">
        <v>197</v>
      </c>
      <c r="B15" s="12" t="s">
        <v>198</v>
      </c>
      <c r="C15" s="12" t="s">
        <v>196</v>
      </c>
      <c r="D15" s="12"/>
      <c r="E15" s="13">
        <v>1972</v>
      </c>
      <c r="F15" s="23"/>
      <c r="G15" s="10"/>
      <c r="H15" s="10"/>
      <c r="I15" s="10"/>
      <c r="J15" s="10"/>
      <c r="K15" s="10"/>
    </row>
    <row r="16" spans="1:11" s="40" customFormat="1" ht="14.25" x14ac:dyDescent="0.2">
      <c r="A16" s="12" t="s">
        <v>199</v>
      </c>
      <c r="B16" s="12" t="s">
        <v>200</v>
      </c>
      <c r="C16" s="12" t="s">
        <v>201</v>
      </c>
      <c r="D16" s="12"/>
      <c r="E16" s="13">
        <v>1980</v>
      </c>
      <c r="F16" s="23"/>
      <c r="G16" s="10"/>
      <c r="H16" s="10"/>
      <c r="I16" s="10"/>
      <c r="J16" s="10"/>
      <c r="K16" s="10"/>
    </row>
    <row r="17" spans="1:11" s="40" customFormat="1" ht="28.5" x14ac:dyDescent="0.2">
      <c r="A17" s="12" t="s">
        <v>202</v>
      </c>
      <c r="B17" s="12" t="s">
        <v>203</v>
      </c>
      <c r="C17" s="12" t="s">
        <v>204</v>
      </c>
      <c r="D17" s="12"/>
      <c r="E17" s="13">
        <v>1990</v>
      </c>
      <c r="F17" s="23"/>
      <c r="G17" s="10"/>
      <c r="H17" s="10"/>
      <c r="I17" s="10"/>
      <c r="J17" s="10"/>
      <c r="K17" s="10"/>
    </row>
    <row r="18" spans="1:11" s="40" customFormat="1" ht="14.25" x14ac:dyDescent="0.2">
      <c r="A18" s="12" t="s">
        <v>205</v>
      </c>
      <c r="B18" s="12" t="s">
        <v>206</v>
      </c>
      <c r="C18" s="12" t="s">
        <v>207</v>
      </c>
      <c r="D18" s="12"/>
      <c r="E18" s="13">
        <v>1972</v>
      </c>
      <c r="F18" s="23"/>
      <c r="G18" s="10"/>
      <c r="H18" s="10"/>
      <c r="I18" s="10"/>
      <c r="J18" s="10"/>
      <c r="K18" s="10"/>
    </row>
    <row r="19" spans="1:11" s="40" customFormat="1" ht="14.25" x14ac:dyDescent="0.2">
      <c r="A19" s="12" t="s">
        <v>208</v>
      </c>
      <c r="B19" s="12" t="s">
        <v>209</v>
      </c>
      <c r="C19" s="12" t="s">
        <v>196</v>
      </c>
      <c r="D19" s="12"/>
      <c r="E19" s="13">
        <v>1996</v>
      </c>
      <c r="F19" s="23"/>
      <c r="G19" s="10"/>
      <c r="H19" s="10"/>
      <c r="I19" s="10"/>
      <c r="J19" s="10"/>
      <c r="K19" s="10"/>
    </row>
    <row r="20" spans="1:11" s="40" customFormat="1" ht="28.5" x14ac:dyDescent="0.2">
      <c r="A20" s="12" t="s">
        <v>210</v>
      </c>
      <c r="B20" s="12" t="s">
        <v>203</v>
      </c>
      <c r="C20" s="12" t="s">
        <v>204</v>
      </c>
      <c r="D20" s="12"/>
      <c r="E20" s="13">
        <v>1996</v>
      </c>
      <c r="F20" s="23"/>
      <c r="G20" s="10"/>
      <c r="H20" s="10"/>
      <c r="I20" s="10"/>
      <c r="J20" s="10"/>
      <c r="K20" s="10"/>
    </row>
    <row r="21" spans="1:11" s="40" customFormat="1" ht="28.5" x14ac:dyDescent="0.2">
      <c r="A21" s="12" t="s">
        <v>211</v>
      </c>
      <c r="B21" s="12" t="s">
        <v>212</v>
      </c>
      <c r="C21" s="12" t="s">
        <v>213</v>
      </c>
      <c r="D21" s="12"/>
      <c r="E21" s="13">
        <v>2000</v>
      </c>
      <c r="F21" s="23"/>
      <c r="G21" s="10"/>
      <c r="H21" s="10"/>
      <c r="I21" s="10"/>
      <c r="J21" s="10"/>
      <c r="K21" s="10"/>
    </row>
    <row r="22" spans="1:11" s="40" customFormat="1" ht="14.25" x14ac:dyDescent="0.2">
      <c r="A22" s="12" t="s">
        <v>214</v>
      </c>
      <c r="B22" s="12" t="s">
        <v>212</v>
      </c>
      <c r="C22" s="12" t="s">
        <v>207</v>
      </c>
      <c r="D22" s="12"/>
      <c r="E22" s="13">
        <v>1996</v>
      </c>
      <c r="F22" s="23"/>
      <c r="G22" s="10"/>
      <c r="H22" s="10"/>
      <c r="I22" s="10"/>
      <c r="J22" s="10"/>
      <c r="K22" s="10"/>
    </row>
    <row r="23" spans="1:11" s="40" customFormat="1" ht="14.25" x14ac:dyDescent="0.2">
      <c r="A23" s="12" t="s">
        <v>215</v>
      </c>
      <c r="B23" s="134" t="s">
        <v>216</v>
      </c>
      <c r="C23" s="134" t="s">
        <v>217</v>
      </c>
      <c r="D23" s="134"/>
      <c r="E23" s="13">
        <v>1996</v>
      </c>
      <c r="F23" s="23"/>
      <c r="G23" s="10"/>
      <c r="H23" s="10"/>
      <c r="I23" s="10"/>
      <c r="J23" s="10"/>
      <c r="K23" s="10"/>
    </row>
    <row r="24" spans="1:11" s="25" customFormat="1" ht="13.15" customHeight="1" x14ac:dyDescent="0.2">
      <c r="A24" s="12" t="s">
        <v>218</v>
      </c>
      <c r="B24" s="34" t="s">
        <v>219</v>
      </c>
      <c r="C24" s="34" t="s">
        <v>220</v>
      </c>
      <c r="D24" s="34"/>
      <c r="E24" s="13">
        <v>2012</v>
      </c>
      <c r="F24" s="23"/>
      <c r="G24" s="24"/>
      <c r="H24" s="24"/>
      <c r="I24" s="24"/>
      <c r="J24" s="24"/>
      <c r="K24" s="24"/>
    </row>
    <row r="25" spans="1:11" s="16" customFormat="1" x14ac:dyDescent="0.2">
      <c r="A25" s="142" t="s">
        <v>221</v>
      </c>
      <c r="B25" s="142" t="s">
        <v>222</v>
      </c>
      <c r="C25" s="142" t="s">
        <v>223</v>
      </c>
      <c r="D25" s="142"/>
      <c r="E25" s="149">
        <v>1996</v>
      </c>
      <c r="F25" s="23"/>
    </row>
    <row r="26" spans="1:11" x14ac:dyDescent="0.2">
      <c r="A26" s="142" t="s">
        <v>224</v>
      </c>
      <c r="B26" s="142" t="s">
        <v>212</v>
      </c>
      <c r="C26" s="142" t="s">
        <v>225</v>
      </c>
      <c r="D26" s="142"/>
      <c r="E26" s="149">
        <v>1993</v>
      </c>
      <c r="F26" s="23"/>
    </row>
    <row r="27" spans="1:11" x14ac:dyDescent="0.2">
      <c r="A27" s="142" t="s">
        <v>226</v>
      </c>
      <c r="B27" s="142" t="s">
        <v>222</v>
      </c>
      <c r="C27" s="142" t="s">
        <v>223</v>
      </c>
      <c r="D27" s="142"/>
      <c r="E27" s="149">
        <v>2000</v>
      </c>
      <c r="F27" s="23"/>
    </row>
    <row r="28" spans="1:11" x14ac:dyDescent="0.2">
      <c r="A28" s="142" t="s">
        <v>227</v>
      </c>
      <c r="B28" s="142" t="s">
        <v>212</v>
      </c>
      <c r="C28" s="142" t="s">
        <v>228</v>
      </c>
      <c r="D28" s="142"/>
      <c r="E28" s="149">
        <v>1999</v>
      </c>
      <c r="F28" s="23"/>
    </row>
    <row r="29" spans="1:11" x14ac:dyDescent="0.2">
      <c r="A29" s="142" t="s">
        <v>229</v>
      </c>
      <c r="B29" s="142" t="s">
        <v>216</v>
      </c>
      <c r="C29" s="142" t="s">
        <v>217</v>
      </c>
      <c r="D29" s="142"/>
      <c r="E29" s="149">
        <v>1993</v>
      </c>
      <c r="F29" s="23"/>
    </row>
    <row r="30" spans="1:11" x14ac:dyDescent="0.2">
      <c r="A30" s="142" t="s">
        <v>230</v>
      </c>
      <c r="B30" s="142" t="s">
        <v>231</v>
      </c>
      <c r="C30" s="142" t="s">
        <v>196</v>
      </c>
      <c r="D30" s="142"/>
      <c r="E30" s="149">
        <v>1993</v>
      </c>
      <c r="F30" s="23"/>
    </row>
    <row r="31" spans="1:11" x14ac:dyDescent="0.2">
      <c r="A31" s="142" t="s">
        <v>232</v>
      </c>
      <c r="B31" s="142" t="s">
        <v>233</v>
      </c>
      <c r="C31" s="142" t="s">
        <v>234</v>
      </c>
      <c r="D31" s="142"/>
      <c r="E31" s="149">
        <v>1993</v>
      </c>
    </row>
    <row r="32" spans="1:11" x14ac:dyDescent="0.2">
      <c r="A32" s="142" t="s">
        <v>235</v>
      </c>
      <c r="B32" s="142" t="s">
        <v>236</v>
      </c>
      <c r="C32" s="142" t="s">
        <v>237</v>
      </c>
      <c r="D32" s="142"/>
      <c r="E32" s="149">
        <v>2010</v>
      </c>
    </row>
    <row r="33" spans="1:5" x14ac:dyDescent="0.2">
      <c r="A33" s="142" t="s">
        <v>238</v>
      </c>
      <c r="B33" s="142" t="s">
        <v>239</v>
      </c>
      <c r="C33" s="142" t="s">
        <v>240</v>
      </c>
      <c r="D33" s="142"/>
      <c r="E33" s="149">
        <v>1993</v>
      </c>
    </row>
    <row r="34" spans="1:5" x14ac:dyDescent="0.2">
      <c r="A34" s="142" t="s">
        <v>241</v>
      </c>
      <c r="B34" s="142" t="s">
        <v>231</v>
      </c>
      <c r="C34" s="142" t="s">
        <v>196</v>
      </c>
      <c r="D34" s="142"/>
      <c r="E34" s="149">
        <v>2016</v>
      </c>
    </row>
    <row r="35" spans="1:5" x14ac:dyDescent="0.2">
      <c r="A35" s="142" t="s">
        <v>242</v>
      </c>
      <c r="B35" s="142" t="s">
        <v>212</v>
      </c>
      <c r="C35" s="142" t="s">
        <v>196</v>
      </c>
      <c r="D35" s="142"/>
      <c r="E35" s="149">
        <v>1996</v>
      </c>
    </row>
    <row r="36" spans="1:5" x14ac:dyDescent="0.2">
      <c r="A36" s="142" t="s">
        <v>243</v>
      </c>
      <c r="B36" s="142" t="s">
        <v>212</v>
      </c>
      <c r="C36" s="142" t="s">
        <v>196</v>
      </c>
      <c r="D36" s="142"/>
      <c r="E36" s="149">
        <v>2010</v>
      </c>
    </row>
    <row r="37" spans="1:5" x14ac:dyDescent="0.2">
      <c r="A37" s="142" t="s">
        <v>244</v>
      </c>
      <c r="B37" s="142" t="s">
        <v>245</v>
      </c>
      <c r="C37" s="142" t="s">
        <v>246</v>
      </c>
      <c r="D37" s="142"/>
      <c r="E37" s="149">
        <v>2000</v>
      </c>
    </row>
    <row r="38" spans="1:5" x14ac:dyDescent="0.2">
      <c r="A38" s="142" t="s">
        <v>247</v>
      </c>
      <c r="B38" s="142" t="s">
        <v>212</v>
      </c>
      <c r="C38" s="142" t="s">
        <v>248</v>
      </c>
      <c r="D38" s="142"/>
      <c r="E38" s="149">
        <v>2016</v>
      </c>
    </row>
    <row r="39" spans="1:5" x14ac:dyDescent="0.2">
      <c r="A39" s="142" t="s">
        <v>249</v>
      </c>
      <c r="B39" s="142" t="s">
        <v>216</v>
      </c>
      <c r="C39" s="142" t="s">
        <v>217</v>
      </c>
      <c r="D39" s="142"/>
      <c r="E39" s="149">
        <v>2016</v>
      </c>
    </row>
    <row r="40" spans="1:5" x14ac:dyDescent="0.2">
      <c r="A40" s="142" t="s">
        <v>250</v>
      </c>
      <c r="B40" s="142" t="s">
        <v>212</v>
      </c>
      <c r="C40" s="142" t="s">
        <v>223</v>
      </c>
      <c r="D40" s="142"/>
      <c r="E40" s="149">
        <v>1993</v>
      </c>
    </row>
    <row r="41" spans="1:5" ht="30" x14ac:dyDescent="0.2">
      <c r="A41" s="158" t="s">
        <v>697</v>
      </c>
      <c r="B41" s="142" t="s">
        <v>252</v>
      </c>
      <c r="C41" s="158" t="s">
        <v>696</v>
      </c>
      <c r="D41" s="142"/>
      <c r="E41" s="149">
        <v>2016</v>
      </c>
    </row>
    <row r="42" spans="1:5" x14ac:dyDescent="0.2">
      <c r="A42" s="142" t="s">
        <v>251</v>
      </c>
      <c r="B42" s="142" t="s">
        <v>252</v>
      </c>
      <c r="C42" s="142" t="s">
        <v>253</v>
      </c>
      <c r="D42" s="142"/>
      <c r="E42" s="149">
        <v>1993</v>
      </c>
    </row>
    <row r="43" spans="1:5" x14ac:dyDescent="0.2">
      <c r="A43" s="142" t="s">
        <v>254</v>
      </c>
      <c r="B43" s="142" t="s">
        <v>255</v>
      </c>
      <c r="C43" s="142" t="s">
        <v>256</v>
      </c>
      <c r="D43" s="142"/>
      <c r="E43" s="149">
        <v>1996</v>
      </c>
    </row>
    <row r="44" spans="1:5" x14ac:dyDescent="0.2">
      <c r="A44" s="142" t="s">
        <v>257</v>
      </c>
      <c r="B44" s="142" t="s">
        <v>236</v>
      </c>
      <c r="C44" s="142" t="s">
        <v>223</v>
      </c>
      <c r="D44" s="142"/>
      <c r="E44" s="149">
        <v>1980</v>
      </c>
    </row>
    <row r="45" spans="1:5" x14ac:dyDescent="0.2">
      <c r="A45" s="142" t="s">
        <v>258</v>
      </c>
      <c r="B45" s="142" t="s">
        <v>236</v>
      </c>
      <c r="C45" s="142" t="s">
        <v>223</v>
      </c>
      <c r="D45" s="142"/>
      <c r="E45" s="149">
        <v>1996</v>
      </c>
    </row>
    <row r="46" spans="1:5" x14ac:dyDescent="0.2">
      <c r="A46" s="142" t="s">
        <v>259</v>
      </c>
      <c r="B46" s="142" t="s">
        <v>212</v>
      </c>
      <c r="C46" s="142" t="s">
        <v>260</v>
      </c>
      <c r="D46" s="142"/>
      <c r="E46" s="149">
        <v>1996</v>
      </c>
    </row>
    <row r="47" spans="1:5" x14ac:dyDescent="0.2">
      <c r="A47" s="142" t="s">
        <v>261</v>
      </c>
      <c r="B47" s="142" t="s">
        <v>212</v>
      </c>
      <c r="C47" s="142" t="s">
        <v>262</v>
      </c>
      <c r="D47" s="142"/>
      <c r="E47" s="149">
        <v>1996</v>
      </c>
    </row>
    <row r="48" spans="1:5" x14ac:dyDescent="0.2">
      <c r="A48" s="142" t="s">
        <v>263</v>
      </c>
      <c r="B48" s="142" t="s">
        <v>216</v>
      </c>
      <c r="C48" s="142" t="s">
        <v>217</v>
      </c>
      <c r="D48" s="142"/>
      <c r="E48" s="149">
        <v>1972</v>
      </c>
    </row>
    <row r="49" spans="1:5" x14ac:dyDescent="0.2">
      <c r="A49" s="142" t="s">
        <v>264</v>
      </c>
      <c r="B49" s="142" t="s">
        <v>231</v>
      </c>
      <c r="C49" s="142" t="s">
        <v>196</v>
      </c>
      <c r="D49" s="142"/>
      <c r="E49" s="149">
        <v>1993</v>
      </c>
    </row>
    <row r="50" spans="1:5" x14ac:dyDescent="0.2">
      <c r="A50" s="142" t="s">
        <v>265</v>
      </c>
      <c r="B50" s="142" t="s">
        <v>231</v>
      </c>
      <c r="C50" s="142" t="s">
        <v>196</v>
      </c>
      <c r="D50" s="142"/>
      <c r="E50" s="149">
        <v>1993</v>
      </c>
    </row>
    <row r="51" spans="1:5" x14ac:dyDescent="0.2">
      <c r="A51" s="12" t="s">
        <v>266</v>
      </c>
      <c r="B51" s="12" t="s">
        <v>212</v>
      </c>
      <c r="C51" s="12" t="s">
        <v>267</v>
      </c>
      <c r="D51" s="12"/>
      <c r="E51" s="168">
        <v>2008</v>
      </c>
    </row>
    <row r="52" spans="1:5" x14ac:dyDescent="0.2">
      <c r="A52" s="12" t="s">
        <v>268</v>
      </c>
      <c r="B52" s="12" t="s">
        <v>231</v>
      </c>
      <c r="C52" s="12" t="s">
        <v>196</v>
      </c>
      <c r="D52" s="12"/>
      <c r="E52" s="168">
        <v>2008</v>
      </c>
    </row>
    <row r="53" spans="1:5" x14ac:dyDescent="0.2">
      <c r="A53" s="12" t="s">
        <v>269</v>
      </c>
      <c r="B53" s="12"/>
      <c r="C53" s="12" t="s">
        <v>270</v>
      </c>
      <c r="D53" s="12"/>
      <c r="E53" s="168">
        <v>2008</v>
      </c>
    </row>
    <row r="54" spans="1:5" x14ac:dyDescent="0.2">
      <c r="A54" s="12" t="s">
        <v>271</v>
      </c>
      <c r="B54" s="12" t="s">
        <v>216</v>
      </c>
      <c r="C54" s="12" t="s">
        <v>217</v>
      </c>
      <c r="D54" s="12"/>
      <c r="E54" s="168">
        <v>2017</v>
      </c>
    </row>
    <row r="55" spans="1:5" x14ac:dyDescent="0.2">
      <c r="A55" s="12" t="s">
        <v>272</v>
      </c>
      <c r="B55" s="12" t="s">
        <v>273</v>
      </c>
      <c r="C55" s="12" t="s">
        <v>274</v>
      </c>
      <c r="D55" s="12"/>
      <c r="E55" s="168">
        <v>2014</v>
      </c>
    </row>
    <row r="56" spans="1:5" x14ac:dyDescent="0.2">
      <c r="A56" s="12" t="s">
        <v>275</v>
      </c>
      <c r="B56" s="12" t="s">
        <v>276</v>
      </c>
      <c r="C56" s="12" t="s">
        <v>196</v>
      </c>
      <c r="D56" s="12"/>
      <c r="E56" s="168">
        <v>2012</v>
      </c>
    </row>
    <row r="57" spans="1:5" x14ac:dyDescent="0.2">
      <c r="A57" s="12" t="s">
        <v>277</v>
      </c>
      <c r="B57" s="12" t="s">
        <v>245</v>
      </c>
      <c r="C57" s="12" t="s">
        <v>278</v>
      </c>
      <c r="D57" s="12"/>
      <c r="E57" s="168">
        <v>2010</v>
      </c>
    </row>
    <row r="58" spans="1:5" x14ac:dyDescent="0.2">
      <c r="A58" s="12" t="s">
        <v>279</v>
      </c>
      <c r="B58" s="12" t="s">
        <v>280</v>
      </c>
      <c r="C58" s="12" t="s">
        <v>278</v>
      </c>
      <c r="D58" s="12"/>
      <c r="E58" s="168">
        <v>2010</v>
      </c>
    </row>
    <row r="59" spans="1:5" x14ac:dyDescent="0.2">
      <c r="A59" s="12" t="s">
        <v>279</v>
      </c>
      <c r="B59" s="12" t="s">
        <v>280</v>
      </c>
      <c r="C59" s="12" t="s">
        <v>278</v>
      </c>
      <c r="D59" s="12"/>
      <c r="E59" s="168">
        <v>2010</v>
      </c>
    </row>
    <row r="60" spans="1:5" x14ac:dyDescent="0.2">
      <c r="A60" s="12" t="s">
        <v>281</v>
      </c>
      <c r="B60" s="12" t="s">
        <v>282</v>
      </c>
      <c r="C60" s="12" t="s">
        <v>283</v>
      </c>
      <c r="D60" s="12"/>
      <c r="E60" s="168">
        <v>2013</v>
      </c>
    </row>
    <row r="61" spans="1:5" x14ac:dyDescent="0.2">
      <c r="A61" s="12" t="s">
        <v>284</v>
      </c>
      <c r="B61" s="12" t="s">
        <v>212</v>
      </c>
      <c r="C61" s="12" t="s">
        <v>285</v>
      </c>
      <c r="D61" s="12"/>
      <c r="E61" s="168">
        <v>2017</v>
      </c>
    </row>
    <row r="62" spans="1:5" x14ac:dyDescent="0.2">
      <c r="A62" s="12" t="s">
        <v>279</v>
      </c>
      <c r="B62" s="134" t="s">
        <v>280</v>
      </c>
      <c r="C62" s="134" t="s">
        <v>278</v>
      </c>
      <c r="D62" s="134"/>
      <c r="E62" s="168">
        <v>2010</v>
      </c>
    </row>
    <row r="63" spans="1:5" x14ac:dyDescent="0.2">
      <c r="A63" s="12" t="s">
        <v>286</v>
      </c>
      <c r="B63" s="134" t="s">
        <v>287</v>
      </c>
      <c r="C63" s="134" t="s">
        <v>217</v>
      </c>
      <c r="D63" s="134"/>
      <c r="E63" s="168">
        <v>2014</v>
      </c>
    </row>
    <row r="64" spans="1:5" x14ac:dyDescent="0.2">
      <c r="A64" s="12" t="s">
        <v>288</v>
      </c>
      <c r="B64" s="134" t="s">
        <v>289</v>
      </c>
      <c r="C64" s="134" t="s">
        <v>290</v>
      </c>
      <c r="D64" s="134"/>
      <c r="E64" s="168">
        <v>2014</v>
      </c>
    </row>
    <row r="65" spans="1:5" x14ac:dyDescent="0.2">
      <c r="A65" s="12" t="s">
        <v>291</v>
      </c>
      <c r="B65" s="134" t="s">
        <v>292</v>
      </c>
      <c r="C65" s="134" t="s">
        <v>293</v>
      </c>
      <c r="D65" s="134"/>
      <c r="E65" s="168">
        <v>2013</v>
      </c>
    </row>
    <row r="66" spans="1:5" ht="28.5" x14ac:dyDescent="0.2">
      <c r="A66" s="12" t="s">
        <v>294</v>
      </c>
      <c r="B66" s="134" t="s">
        <v>212</v>
      </c>
      <c r="C66" s="134" t="s">
        <v>295</v>
      </c>
      <c r="D66" s="134"/>
      <c r="E66" s="168">
        <v>2013</v>
      </c>
    </row>
    <row r="67" spans="1:5" x14ac:dyDescent="0.2">
      <c r="A67" s="12" t="s">
        <v>272</v>
      </c>
      <c r="B67" s="134" t="s">
        <v>282</v>
      </c>
      <c r="C67" s="134" t="s">
        <v>296</v>
      </c>
      <c r="D67" s="134"/>
      <c r="E67" s="168">
        <v>2008</v>
      </c>
    </row>
    <row r="68" spans="1:5" x14ac:dyDescent="0.2">
      <c r="A68" s="12" t="s">
        <v>271</v>
      </c>
      <c r="B68" s="134" t="s">
        <v>216</v>
      </c>
      <c r="C68" s="134" t="s">
        <v>217</v>
      </c>
      <c r="D68" s="134"/>
      <c r="E68" s="168">
        <v>2010</v>
      </c>
    </row>
    <row r="69" spans="1:5" x14ac:dyDescent="0.2">
      <c r="A69" s="12" t="s">
        <v>297</v>
      </c>
      <c r="B69" s="134" t="s">
        <v>231</v>
      </c>
      <c r="C69" s="134" t="s">
        <v>196</v>
      </c>
      <c r="D69" s="134"/>
      <c r="E69" s="168">
        <v>2010</v>
      </c>
    </row>
    <row r="70" spans="1:5" x14ac:dyDescent="0.2">
      <c r="A70" s="12" t="s">
        <v>298</v>
      </c>
      <c r="B70" s="134" t="s">
        <v>287</v>
      </c>
      <c r="C70" s="134" t="s">
        <v>217</v>
      </c>
      <c r="D70" s="134"/>
      <c r="E70" s="168">
        <v>2013</v>
      </c>
    </row>
    <row r="71" spans="1:5" x14ac:dyDescent="0.2">
      <c r="A71" s="12" t="s">
        <v>299</v>
      </c>
      <c r="B71" s="134" t="s">
        <v>292</v>
      </c>
      <c r="C71" s="134" t="s">
        <v>293</v>
      </c>
      <c r="D71" s="134"/>
      <c r="E71" s="168">
        <v>2010</v>
      </c>
    </row>
    <row r="72" spans="1:5" x14ac:dyDescent="0.2">
      <c r="A72" s="12" t="s">
        <v>300</v>
      </c>
      <c r="B72" s="134" t="s">
        <v>212</v>
      </c>
      <c r="C72" s="134" t="s">
        <v>196</v>
      </c>
      <c r="D72" s="134"/>
      <c r="E72" s="168">
        <v>2008</v>
      </c>
    </row>
    <row r="73" spans="1:5" x14ac:dyDescent="0.2">
      <c r="A73" s="12" t="s">
        <v>301</v>
      </c>
      <c r="B73" s="134" t="s">
        <v>245</v>
      </c>
      <c r="C73" s="134" t="s">
        <v>278</v>
      </c>
      <c r="D73" s="134"/>
      <c r="E73" s="168">
        <v>2010</v>
      </c>
    </row>
    <row r="74" spans="1:5" x14ac:dyDescent="0.2">
      <c r="A74" s="12" t="s">
        <v>302</v>
      </c>
      <c r="B74" s="134" t="s">
        <v>212</v>
      </c>
      <c r="C74" s="134" t="s">
        <v>196</v>
      </c>
      <c r="D74" s="134"/>
      <c r="E74" s="13">
        <v>42846</v>
      </c>
    </row>
    <row r="75" spans="1:5" x14ac:dyDescent="0.2">
      <c r="A75" s="12" t="s">
        <v>303</v>
      </c>
      <c r="B75" s="134" t="s">
        <v>231</v>
      </c>
      <c r="C75" s="134" t="s">
        <v>304</v>
      </c>
      <c r="D75" s="134"/>
      <c r="E75" s="13">
        <v>42846</v>
      </c>
    </row>
    <row r="76" spans="1:5" x14ac:dyDescent="0.2">
      <c r="A76" s="12" t="s">
        <v>305</v>
      </c>
      <c r="B76" s="134" t="s">
        <v>231</v>
      </c>
      <c r="C76" s="134" t="s">
        <v>306</v>
      </c>
      <c r="D76" s="134"/>
      <c r="E76" s="168">
        <v>2010</v>
      </c>
    </row>
    <row r="77" spans="1:5" x14ac:dyDescent="0.2">
      <c r="A77" s="12" t="s">
        <v>307</v>
      </c>
      <c r="B77" s="134" t="s">
        <v>245</v>
      </c>
      <c r="C77" s="134" t="s">
        <v>278</v>
      </c>
      <c r="D77" s="134"/>
      <c r="E77" s="168">
        <v>2010</v>
      </c>
    </row>
    <row r="78" spans="1:5" x14ac:dyDescent="0.2">
      <c r="A78" s="12" t="s">
        <v>279</v>
      </c>
      <c r="B78" s="134" t="s">
        <v>280</v>
      </c>
      <c r="C78" s="134" t="s">
        <v>278</v>
      </c>
      <c r="D78" s="134"/>
      <c r="E78" s="168">
        <v>2010</v>
      </c>
    </row>
    <row r="79" spans="1:5" x14ac:dyDescent="0.2">
      <c r="A79" s="12" t="s">
        <v>308</v>
      </c>
      <c r="B79" s="134" t="s">
        <v>309</v>
      </c>
      <c r="C79" s="134" t="s">
        <v>310</v>
      </c>
      <c r="D79" s="134"/>
      <c r="E79" s="168">
        <v>2010</v>
      </c>
    </row>
    <row r="80" spans="1:5" x14ac:dyDescent="0.2">
      <c r="A80" s="12" t="s">
        <v>311</v>
      </c>
      <c r="B80" s="134" t="s">
        <v>289</v>
      </c>
      <c r="C80" s="134" t="s">
        <v>290</v>
      </c>
      <c r="D80" s="134"/>
      <c r="E80" s="168">
        <v>2013</v>
      </c>
    </row>
    <row r="81" spans="1:5" x14ac:dyDescent="0.2">
      <c r="A81" s="12" t="s">
        <v>312</v>
      </c>
      <c r="B81" s="134" t="s">
        <v>212</v>
      </c>
      <c r="C81" s="134" t="s">
        <v>313</v>
      </c>
      <c r="D81" s="134"/>
      <c r="E81" s="168">
        <v>2015</v>
      </c>
    </row>
    <row r="82" spans="1:5" x14ac:dyDescent="0.2">
      <c r="A82" s="12" t="s">
        <v>302</v>
      </c>
      <c r="B82" s="134"/>
      <c r="C82" s="134" t="s">
        <v>196</v>
      </c>
      <c r="D82" s="134"/>
      <c r="E82" s="168">
        <v>2017</v>
      </c>
    </row>
    <row r="83" spans="1:5" x14ac:dyDescent="0.2">
      <c r="A83" s="12" t="s">
        <v>307</v>
      </c>
      <c r="B83" s="134" t="s">
        <v>245</v>
      </c>
      <c r="C83" s="134" t="s">
        <v>278</v>
      </c>
      <c r="D83" s="134"/>
      <c r="E83" s="168">
        <v>2010</v>
      </c>
    </row>
    <row r="84" spans="1:5" x14ac:dyDescent="0.2">
      <c r="A84" s="12" t="s">
        <v>314</v>
      </c>
      <c r="B84" s="134" t="s">
        <v>212</v>
      </c>
      <c r="C84" s="134" t="s">
        <v>315</v>
      </c>
      <c r="D84" s="134"/>
      <c r="E84" s="168">
        <v>2015</v>
      </c>
    </row>
    <row r="85" spans="1:5" x14ac:dyDescent="0.2">
      <c r="A85" s="12" t="s">
        <v>316</v>
      </c>
      <c r="B85" s="134" t="s">
        <v>231</v>
      </c>
      <c r="C85" s="134" t="s">
        <v>317</v>
      </c>
      <c r="D85" s="134"/>
      <c r="E85" s="168">
        <v>2014</v>
      </c>
    </row>
    <row r="86" spans="1:5" x14ac:dyDescent="0.2">
      <c r="A86" s="12" t="s">
        <v>318</v>
      </c>
      <c r="B86" s="134" t="s">
        <v>292</v>
      </c>
      <c r="C86" s="134" t="s">
        <v>319</v>
      </c>
      <c r="D86" s="134"/>
      <c r="E86" s="168">
        <v>2011</v>
      </c>
    </row>
    <row r="87" spans="1:5" x14ac:dyDescent="0.2">
      <c r="A87" s="12" t="s">
        <v>320</v>
      </c>
      <c r="B87" s="134" t="s">
        <v>231</v>
      </c>
      <c r="C87" s="134" t="s">
        <v>306</v>
      </c>
      <c r="D87" s="134"/>
      <c r="E87" s="168">
        <v>2010</v>
      </c>
    </row>
    <row r="88" spans="1:5" x14ac:dyDescent="0.2">
      <c r="A88" s="12" t="s">
        <v>321</v>
      </c>
      <c r="B88" s="134" t="s">
        <v>231</v>
      </c>
      <c r="C88" s="134" t="s">
        <v>196</v>
      </c>
      <c r="D88" s="134"/>
      <c r="E88" s="168">
        <v>2010</v>
      </c>
    </row>
    <row r="89" spans="1:5" x14ac:dyDescent="0.2">
      <c r="A89" s="12" t="s">
        <v>322</v>
      </c>
      <c r="B89" s="134" t="s">
        <v>212</v>
      </c>
      <c r="C89" s="134" t="s">
        <v>323</v>
      </c>
      <c r="D89" s="134"/>
      <c r="E89" s="168">
        <v>2015</v>
      </c>
    </row>
    <row r="90" spans="1:5" x14ac:dyDescent="0.2">
      <c r="A90" s="12" t="s">
        <v>324</v>
      </c>
      <c r="B90" s="134" t="s">
        <v>212</v>
      </c>
      <c r="C90" s="134" t="s">
        <v>323</v>
      </c>
      <c r="D90" s="134"/>
      <c r="E90" s="168">
        <v>2015</v>
      </c>
    </row>
    <row r="91" spans="1:5" x14ac:dyDescent="0.2">
      <c r="A91" s="12" t="s">
        <v>325</v>
      </c>
      <c r="B91" s="134" t="s">
        <v>216</v>
      </c>
      <c r="C91" s="134" t="s">
        <v>217</v>
      </c>
      <c r="D91" s="134"/>
      <c r="E91" s="168">
        <v>2012</v>
      </c>
    </row>
    <row r="92" spans="1:5" x14ac:dyDescent="0.2">
      <c r="A92" s="12" t="s">
        <v>326</v>
      </c>
      <c r="B92" s="134" t="s">
        <v>212</v>
      </c>
      <c r="C92" s="134" t="s">
        <v>196</v>
      </c>
      <c r="D92" s="134"/>
      <c r="E92" s="168">
        <v>2014</v>
      </c>
    </row>
    <row r="93" spans="1:5" x14ac:dyDescent="0.2">
      <c r="A93" s="12" t="s">
        <v>327</v>
      </c>
      <c r="B93" s="134" t="s">
        <v>212</v>
      </c>
      <c r="C93" s="134" t="s">
        <v>293</v>
      </c>
      <c r="D93" s="134"/>
      <c r="E93" s="168">
        <v>2014</v>
      </c>
    </row>
    <row r="94" spans="1:5" x14ac:dyDescent="0.2">
      <c r="A94" s="12" t="s">
        <v>328</v>
      </c>
      <c r="B94" s="134" t="s">
        <v>212</v>
      </c>
      <c r="C94" s="134" t="s">
        <v>196</v>
      </c>
      <c r="D94" s="134"/>
      <c r="E94" s="168">
        <v>2014</v>
      </c>
    </row>
    <row r="95" spans="1:5" x14ac:dyDescent="0.2">
      <c r="A95" s="12" t="s">
        <v>329</v>
      </c>
      <c r="B95" s="134" t="s">
        <v>245</v>
      </c>
      <c r="C95" s="134" t="s">
        <v>330</v>
      </c>
      <c r="D95" s="134"/>
      <c r="E95" s="13">
        <v>42277</v>
      </c>
    </row>
    <row r="96" spans="1:5" x14ac:dyDescent="0.2">
      <c r="A96" s="12" t="s">
        <v>331</v>
      </c>
      <c r="B96" s="134" t="s">
        <v>231</v>
      </c>
      <c r="C96" s="134" t="s">
        <v>306</v>
      </c>
      <c r="D96" s="134"/>
      <c r="E96" s="13">
        <v>42277</v>
      </c>
    </row>
    <row r="97" spans="1:5" x14ac:dyDescent="0.2">
      <c r="A97" s="12" t="s">
        <v>332</v>
      </c>
      <c r="B97" s="134" t="s">
        <v>212</v>
      </c>
      <c r="C97" s="134" t="s">
        <v>333</v>
      </c>
      <c r="D97" s="134"/>
      <c r="E97" s="13">
        <v>42277</v>
      </c>
    </row>
    <row r="98" spans="1:5" x14ac:dyDescent="0.2">
      <c r="A98" s="12" t="s">
        <v>334</v>
      </c>
      <c r="B98" s="134" t="s">
        <v>212</v>
      </c>
      <c r="C98" s="134" t="s">
        <v>196</v>
      </c>
      <c r="D98" s="134"/>
      <c r="E98" s="13">
        <v>42277</v>
      </c>
    </row>
    <row r="99" spans="1:5" x14ac:dyDescent="0.2">
      <c r="A99" s="12" t="s">
        <v>335</v>
      </c>
      <c r="B99" s="134" t="s">
        <v>245</v>
      </c>
      <c r="C99" s="134" t="s">
        <v>336</v>
      </c>
      <c r="D99" s="134"/>
      <c r="E99" s="13">
        <v>42277</v>
      </c>
    </row>
    <row r="100" spans="1:5" x14ac:dyDescent="0.2">
      <c r="A100" s="12" t="s">
        <v>337</v>
      </c>
      <c r="B100" s="134" t="s">
        <v>292</v>
      </c>
      <c r="C100" s="134" t="s">
        <v>293</v>
      </c>
      <c r="D100" s="134"/>
      <c r="E100" s="13">
        <v>42277</v>
      </c>
    </row>
    <row r="101" spans="1:5" x14ac:dyDescent="0.2">
      <c r="A101" s="12" t="s">
        <v>338</v>
      </c>
      <c r="B101" s="134" t="s">
        <v>245</v>
      </c>
      <c r="C101" s="134" t="s">
        <v>278</v>
      </c>
      <c r="D101" s="134"/>
      <c r="E101" s="13">
        <v>42277</v>
      </c>
    </row>
    <row r="102" spans="1:5" x14ac:dyDescent="0.2">
      <c r="A102" s="12" t="s">
        <v>339</v>
      </c>
      <c r="B102" s="134" t="s">
        <v>231</v>
      </c>
      <c r="C102" s="134" t="s">
        <v>340</v>
      </c>
      <c r="D102" s="134"/>
      <c r="E102" s="13">
        <v>42277</v>
      </c>
    </row>
    <row r="103" spans="1:5" x14ac:dyDescent="0.2">
      <c r="A103" s="12" t="s">
        <v>341</v>
      </c>
      <c r="B103" s="134" t="s">
        <v>245</v>
      </c>
      <c r="C103" s="134" t="s">
        <v>278</v>
      </c>
      <c r="D103" s="134"/>
      <c r="E103" s="13">
        <v>42277</v>
      </c>
    </row>
    <row r="104" spans="1:5" x14ac:dyDescent="0.2">
      <c r="A104" s="12" t="s">
        <v>342</v>
      </c>
      <c r="B104" s="134" t="s">
        <v>212</v>
      </c>
      <c r="C104" s="134" t="s">
        <v>343</v>
      </c>
      <c r="D104" s="134"/>
      <c r="E104" s="13">
        <v>42340</v>
      </c>
    </row>
    <row r="105" spans="1:5" x14ac:dyDescent="0.2">
      <c r="A105" s="12" t="s">
        <v>344</v>
      </c>
      <c r="B105" s="134" t="s">
        <v>212</v>
      </c>
      <c r="C105" s="134" t="s">
        <v>196</v>
      </c>
      <c r="D105" s="134"/>
      <c r="E105" s="13">
        <v>42340</v>
      </c>
    </row>
    <row r="106" spans="1:5" x14ac:dyDescent="0.2">
      <c r="A106" s="12" t="s">
        <v>345</v>
      </c>
      <c r="B106" s="134" t="s">
        <v>231</v>
      </c>
      <c r="C106" s="134" t="s">
        <v>340</v>
      </c>
      <c r="D106" s="134"/>
      <c r="E106" s="13">
        <v>42340</v>
      </c>
    </row>
    <row r="107" spans="1:5" x14ac:dyDescent="0.2">
      <c r="A107" s="12" t="s">
        <v>346</v>
      </c>
      <c r="B107" s="134" t="s">
        <v>231</v>
      </c>
      <c r="C107" s="134" t="s">
        <v>306</v>
      </c>
      <c r="D107" s="134"/>
      <c r="E107" s="13">
        <v>42340</v>
      </c>
    </row>
    <row r="108" spans="1:5" x14ac:dyDescent="0.2">
      <c r="A108" s="12" t="s">
        <v>347</v>
      </c>
      <c r="B108" s="134" t="s">
        <v>292</v>
      </c>
      <c r="C108" s="134" t="s">
        <v>293</v>
      </c>
      <c r="D108" s="134"/>
      <c r="E108" s="13">
        <v>42340</v>
      </c>
    </row>
    <row r="109" spans="1:5" x14ac:dyDescent="0.2">
      <c r="A109" s="12" t="s">
        <v>348</v>
      </c>
      <c r="B109" s="134" t="s">
        <v>289</v>
      </c>
      <c r="C109" s="134" t="s">
        <v>290</v>
      </c>
      <c r="D109" s="134"/>
      <c r="E109" s="13">
        <v>42340</v>
      </c>
    </row>
    <row r="110" spans="1:5" x14ac:dyDescent="0.2">
      <c r="A110" s="12" t="s">
        <v>349</v>
      </c>
      <c r="B110" s="134" t="s">
        <v>245</v>
      </c>
      <c r="C110" s="134" t="s">
        <v>340</v>
      </c>
      <c r="D110" s="134"/>
      <c r="E110" s="13">
        <v>42340</v>
      </c>
    </row>
    <row r="111" spans="1:5" x14ac:dyDescent="0.2">
      <c r="A111" s="12" t="s">
        <v>347</v>
      </c>
      <c r="B111" s="134" t="s">
        <v>292</v>
      </c>
      <c r="C111" s="134" t="s">
        <v>293</v>
      </c>
      <c r="D111" s="134"/>
      <c r="E111" s="13">
        <v>42340</v>
      </c>
    </row>
    <row r="112" spans="1:5" x14ac:dyDescent="0.2">
      <c r="A112" s="12" t="s">
        <v>350</v>
      </c>
      <c r="B112" s="134" t="s">
        <v>231</v>
      </c>
      <c r="C112" s="134" t="s">
        <v>196</v>
      </c>
      <c r="D112" s="134"/>
      <c r="E112" s="13">
        <v>42340</v>
      </c>
    </row>
    <row r="113" spans="1:5" x14ac:dyDescent="0.2">
      <c r="A113" s="12" t="s">
        <v>351</v>
      </c>
      <c r="B113" s="134"/>
      <c r="C113" s="134" t="s">
        <v>352</v>
      </c>
      <c r="D113" s="134"/>
      <c r="E113" s="13">
        <v>41892</v>
      </c>
    </row>
    <row r="114" spans="1:5" x14ac:dyDescent="0.2">
      <c r="A114" s="12" t="s">
        <v>353</v>
      </c>
      <c r="B114" s="134" t="s">
        <v>231</v>
      </c>
      <c r="C114" s="134" t="s">
        <v>340</v>
      </c>
      <c r="D114" s="134"/>
      <c r="E114" s="13">
        <v>41892</v>
      </c>
    </row>
    <row r="115" spans="1:5" x14ac:dyDescent="0.2">
      <c r="A115" s="12" t="s">
        <v>354</v>
      </c>
      <c r="B115" s="134"/>
      <c r="C115" s="134" t="s">
        <v>196</v>
      </c>
      <c r="D115" s="134"/>
      <c r="E115" s="13">
        <v>41892</v>
      </c>
    </row>
    <row r="116" spans="1:5" x14ac:dyDescent="0.2">
      <c r="A116" s="12" t="s">
        <v>355</v>
      </c>
      <c r="B116" s="134" t="s">
        <v>212</v>
      </c>
      <c r="C116" s="134" t="s">
        <v>196</v>
      </c>
      <c r="D116" s="134"/>
      <c r="E116" s="13">
        <v>41892</v>
      </c>
    </row>
    <row r="117" spans="1:5" x14ac:dyDescent="0.2">
      <c r="A117" s="12" t="s">
        <v>356</v>
      </c>
      <c r="B117" s="134" t="s">
        <v>212</v>
      </c>
      <c r="C117" s="134" t="s">
        <v>196</v>
      </c>
      <c r="D117" s="134"/>
      <c r="E117" s="13">
        <v>41892</v>
      </c>
    </row>
    <row r="118" spans="1:5" x14ac:dyDescent="0.2">
      <c r="A118" s="12" t="s">
        <v>357</v>
      </c>
      <c r="B118" s="134" t="s">
        <v>289</v>
      </c>
      <c r="C118" s="134" t="s">
        <v>290</v>
      </c>
      <c r="D118" s="134"/>
      <c r="E118" s="13">
        <v>41892</v>
      </c>
    </row>
    <row r="119" spans="1:5" x14ac:dyDescent="0.2">
      <c r="A119" s="12" t="s">
        <v>358</v>
      </c>
      <c r="B119" s="134" t="s">
        <v>212</v>
      </c>
      <c r="C119" s="134" t="s">
        <v>359</v>
      </c>
      <c r="D119" s="134"/>
      <c r="E119" s="13">
        <v>41892</v>
      </c>
    </row>
    <row r="120" spans="1:5" x14ac:dyDescent="0.2">
      <c r="A120" s="12" t="s">
        <v>360</v>
      </c>
      <c r="B120" s="134" t="s">
        <v>212</v>
      </c>
      <c r="C120" s="134" t="s">
        <v>196</v>
      </c>
      <c r="D120" s="134"/>
      <c r="E120" s="13">
        <v>41892</v>
      </c>
    </row>
    <row r="121" spans="1:5" x14ac:dyDescent="0.2">
      <c r="A121" s="12" t="s">
        <v>361</v>
      </c>
      <c r="B121" s="134" t="s">
        <v>212</v>
      </c>
      <c r="C121" s="134" t="s">
        <v>362</v>
      </c>
      <c r="D121" s="134"/>
      <c r="E121" s="13">
        <v>41892</v>
      </c>
    </row>
    <row r="122" spans="1:5" x14ac:dyDescent="0.2">
      <c r="A122" s="12" t="s">
        <v>363</v>
      </c>
      <c r="B122" s="134" t="s">
        <v>292</v>
      </c>
      <c r="C122" s="134" t="s">
        <v>293</v>
      </c>
      <c r="D122" s="134"/>
      <c r="E122" s="13">
        <v>41892</v>
      </c>
    </row>
    <row r="123" spans="1:5" x14ac:dyDescent="0.2">
      <c r="A123" s="12" t="s">
        <v>364</v>
      </c>
      <c r="B123" s="134" t="s">
        <v>231</v>
      </c>
      <c r="C123" s="134" t="s">
        <v>365</v>
      </c>
      <c r="D123" s="134"/>
      <c r="E123" s="13">
        <v>41892</v>
      </c>
    </row>
    <row r="124" spans="1:5" x14ac:dyDescent="0.2">
      <c r="A124" s="12" t="s">
        <v>366</v>
      </c>
      <c r="B124" s="134" t="s">
        <v>212</v>
      </c>
      <c r="C124" s="134" t="s">
        <v>333</v>
      </c>
      <c r="D124" s="134"/>
      <c r="E124" s="13">
        <v>41892</v>
      </c>
    </row>
    <row r="125" spans="1:5" x14ac:dyDescent="0.2">
      <c r="A125" s="12" t="s">
        <v>367</v>
      </c>
      <c r="B125" s="134" t="s">
        <v>368</v>
      </c>
      <c r="C125" s="134" t="s">
        <v>369</v>
      </c>
      <c r="D125" s="134"/>
      <c r="E125" s="13">
        <v>41892</v>
      </c>
    </row>
    <row r="126" spans="1:5" x14ac:dyDescent="0.2">
      <c r="A126" s="12" t="s">
        <v>370</v>
      </c>
      <c r="B126" s="134" t="s">
        <v>371</v>
      </c>
      <c r="C126" s="134" t="s">
        <v>196</v>
      </c>
      <c r="D126" s="134"/>
      <c r="E126" s="13">
        <v>41892</v>
      </c>
    </row>
    <row r="127" spans="1:5" x14ac:dyDescent="0.2">
      <c r="A127" s="12" t="s">
        <v>372</v>
      </c>
      <c r="B127" s="134" t="s">
        <v>216</v>
      </c>
      <c r="C127" s="134" t="s">
        <v>217</v>
      </c>
      <c r="D127" s="134"/>
      <c r="E127" s="13">
        <v>41892</v>
      </c>
    </row>
    <row r="128" spans="1:5" x14ac:dyDescent="0.2">
      <c r="A128" s="12" t="s">
        <v>373</v>
      </c>
      <c r="B128" s="134" t="s">
        <v>231</v>
      </c>
      <c r="C128" s="134" t="s">
        <v>306</v>
      </c>
      <c r="D128" s="134"/>
      <c r="E128" s="13">
        <v>41892</v>
      </c>
    </row>
    <row r="129" spans="1:5" ht="28.5" x14ac:dyDescent="0.2">
      <c r="A129" s="12" t="s">
        <v>374</v>
      </c>
      <c r="B129" s="134" t="s">
        <v>231</v>
      </c>
      <c r="C129" s="134" t="s">
        <v>204</v>
      </c>
      <c r="D129" s="134"/>
      <c r="E129" s="13">
        <v>2010</v>
      </c>
    </row>
    <row r="130" spans="1:5" x14ac:dyDescent="0.2">
      <c r="A130" s="12" t="s">
        <v>375</v>
      </c>
      <c r="B130" s="134" t="s">
        <v>245</v>
      </c>
      <c r="C130" s="134" t="s">
        <v>340</v>
      </c>
      <c r="D130" s="134"/>
      <c r="E130" s="168">
        <v>2010</v>
      </c>
    </row>
    <row r="131" spans="1:5" x14ac:dyDescent="0.2">
      <c r="A131" s="12" t="s">
        <v>376</v>
      </c>
      <c r="B131" s="134" t="s">
        <v>231</v>
      </c>
      <c r="C131" s="134" t="s">
        <v>377</v>
      </c>
      <c r="D131" s="134"/>
      <c r="E131" s="13">
        <v>41892</v>
      </c>
    </row>
    <row r="132" spans="1:5" x14ac:dyDescent="0.2">
      <c r="A132" s="12" t="s">
        <v>375</v>
      </c>
      <c r="B132" s="134" t="s">
        <v>245</v>
      </c>
      <c r="C132" s="134" t="s">
        <v>340</v>
      </c>
      <c r="D132" s="134"/>
      <c r="E132" s="13">
        <v>41892</v>
      </c>
    </row>
    <row r="133" spans="1:5" x14ac:dyDescent="0.2">
      <c r="A133" s="12" t="s">
        <v>378</v>
      </c>
      <c r="B133" s="134" t="s">
        <v>212</v>
      </c>
      <c r="C133" s="134" t="s">
        <v>274</v>
      </c>
      <c r="D133" s="134"/>
      <c r="E133" s="13">
        <v>41892</v>
      </c>
    </row>
    <row r="134" spans="1:5" x14ac:dyDescent="0.2">
      <c r="A134" s="12" t="s">
        <v>379</v>
      </c>
      <c r="B134" s="134" t="s">
        <v>212</v>
      </c>
      <c r="C134" s="134" t="s">
        <v>380</v>
      </c>
      <c r="D134" s="134"/>
      <c r="E134" s="13">
        <v>41892</v>
      </c>
    </row>
    <row r="135" spans="1:5" x14ac:dyDescent="0.2">
      <c r="A135" s="12" t="s">
        <v>381</v>
      </c>
      <c r="B135" s="134" t="s">
        <v>212</v>
      </c>
      <c r="C135" s="134" t="s">
        <v>382</v>
      </c>
      <c r="D135" s="134"/>
      <c r="E135" s="13">
        <v>41892</v>
      </c>
    </row>
    <row r="136" spans="1:5" x14ac:dyDescent="0.2">
      <c r="A136" s="12" t="s">
        <v>379</v>
      </c>
      <c r="B136" s="134" t="s">
        <v>212</v>
      </c>
      <c r="C136" s="134" t="s">
        <v>380</v>
      </c>
      <c r="D136" s="134"/>
      <c r="E136" s="13">
        <v>41892</v>
      </c>
    </row>
    <row r="137" spans="1:5" x14ac:dyDescent="0.2">
      <c r="A137" s="12" t="s">
        <v>383</v>
      </c>
      <c r="B137" s="134" t="s">
        <v>231</v>
      </c>
      <c r="C137" s="134" t="s">
        <v>340</v>
      </c>
      <c r="D137" s="134"/>
      <c r="E137" s="168">
        <v>2010</v>
      </c>
    </row>
    <row r="138" spans="1:5" x14ac:dyDescent="0.2">
      <c r="A138" s="12" t="s">
        <v>384</v>
      </c>
      <c r="B138" s="134" t="s">
        <v>231</v>
      </c>
      <c r="C138" s="134" t="s">
        <v>196</v>
      </c>
      <c r="D138" s="134"/>
      <c r="E138" s="168">
        <v>2012</v>
      </c>
    </row>
    <row r="139" spans="1:5" x14ac:dyDescent="0.2">
      <c r="A139" s="12" t="s">
        <v>385</v>
      </c>
      <c r="B139" s="134"/>
      <c r="C139" s="134" t="s">
        <v>196</v>
      </c>
      <c r="D139" s="134"/>
      <c r="E139" s="168">
        <v>2008</v>
      </c>
    </row>
    <row r="140" spans="1:5" x14ac:dyDescent="0.2">
      <c r="A140" s="12" t="s">
        <v>386</v>
      </c>
      <c r="B140" s="134" t="s">
        <v>212</v>
      </c>
      <c r="C140" s="134" t="s">
        <v>380</v>
      </c>
      <c r="D140" s="134"/>
      <c r="E140" s="13">
        <v>42845</v>
      </c>
    </row>
    <row r="141" spans="1:5" x14ac:dyDescent="0.2">
      <c r="A141" s="12" t="s">
        <v>387</v>
      </c>
      <c r="B141" s="134" t="s">
        <v>212</v>
      </c>
      <c r="C141" s="134" t="s">
        <v>196</v>
      </c>
      <c r="D141" s="134"/>
      <c r="E141" s="13">
        <v>42845</v>
      </c>
    </row>
    <row r="142" spans="1:5" x14ac:dyDescent="0.2">
      <c r="A142" s="12" t="s">
        <v>388</v>
      </c>
      <c r="B142" s="134" t="s">
        <v>212</v>
      </c>
      <c r="C142" s="134" t="s">
        <v>248</v>
      </c>
      <c r="D142" s="134"/>
      <c r="E142" s="13">
        <v>42845</v>
      </c>
    </row>
    <row r="143" spans="1:5" x14ac:dyDescent="0.2">
      <c r="A143" s="12" t="s">
        <v>389</v>
      </c>
      <c r="B143" s="134" t="s">
        <v>212</v>
      </c>
      <c r="C143" s="134" t="s">
        <v>196</v>
      </c>
      <c r="D143" s="134"/>
      <c r="E143" s="13">
        <v>42845</v>
      </c>
    </row>
    <row r="144" spans="1:5" x14ac:dyDescent="0.2">
      <c r="A144" s="12" t="s">
        <v>390</v>
      </c>
      <c r="B144" s="134" t="s">
        <v>216</v>
      </c>
      <c r="C144" s="134" t="s">
        <v>217</v>
      </c>
      <c r="D144" s="134"/>
      <c r="E144" s="168">
        <v>2011</v>
      </c>
    </row>
    <row r="145" spans="1:5" x14ac:dyDescent="0.2">
      <c r="A145" s="12" t="s">
        <v>383</v>
      </c>
      <c r="B145" s="134" t="s">
        <v>231</v>
      </c>
      <c r="C145" s="134" t="s">
        <v>340</v>
      </c>
      <c r="D145" s="134"/>
      <c r="E145" s="168">
        <v>2010</v>
      </c>
    </row>
    <row r="146" spans="1:5" x14ac:dyDescent="0.2">
      <c r="A146" s="12" t="s">
        <v>391</v>
      </c>
      <c r="B146" s="134" t="s">
        <v>287</v>
      </c>
      <c r="C146" s="134" t="s">
        <v>217</v>
      </c>
      <c r="D146" s="134"/>
      <c r="E146" s="13">
        <v>42845</v>
      </c>
    </row>
    <row r="147" spans="1:5" x14ac:dyDescent="0.2">
      <c r="A147" s="12" t="s">
        <v>392</v>
      </c>
      <c r="B147" s="134" t="s">
        <v>236</v>
      </c>
      <c r="C147" s="134" t="s">
        <v>343</v>
      </c>
      <c r="D147" s="134"/>
      <c r="E147" s="168">
        <v>2012</v>
      </c>
    </row>
    <row r="148" spans="1:5" x14ac:dyDescent="0.2">
      <c r="A148" s="12" t="s">
        <v>393</v>
      </c>
      <c r="B148" s="134" t="s">
        <v>292</v>
      </c>
      <c r="C148" s="134" t="s">
        <v>293</v>
      </c>
      <c r="D148" s="134"/>
      <c r="E148" s="168">
        <v>2011</v>
      </c>
    </row>
    <row r="149" spans="1:5" x14ac:dyDescent="0.2">
      <c r="A149" s="12" t="s">
        <v>394</v>
      </c>
      <c r="B149" s="134" t="s">
        <v>276</v>
      </c>
      <c r="C149" s="134" t="s">
        <v>196</v>
      </c>
      <c r="D149" s="134"/>
      <c r="E149" s="168">
        <v>2012</v>
      </c>
    </row>
    <row r="150" spans="1:5" ht="28.5" x14ac:dyDescent="0.2">
      <c r="A150" s="12" t="s">
        <v>395</v>
      </c>
      <c r="B150" s="134" t="s">
        <v>212</v>
      </c>
      <c r="C150" s="134" t="s">
        <v>396</v>
      </c>
      <c r="D150" s="134"/>
      <c r="E150" s="168">
        <v>2012</v>
      </c>
    </row>
    <row r="151" spans="1:5" x14ac:dyDescent="0.2">
      <c r="A151" s="12" t="s">
        <v>397</v>
      </c>
      <c r="B151" s="134" t="s">
        <v>398</v>
      </c>
      <c r="C151" s="134" t="s">
        <v>399</v>
      </c>
      <c r="D151" s="134"/>
      <c r="E151" s="168">
        <v>2013</v>
      </c>
    </row>
    <row r="152" spans="1:5" x14ac:dyDescent="0.2">
      <c r="A152" s="12" t="s">
        <v>400</v>
      </c>
      <c r="B152" s="134" t="s">
        <v>401</v>
      </c>
      <c r="C152" s="134" t="s">
        <v>402</v>
      </c>
      <c r="D152" s="134"/>
      <c r="E152" s="168">
        <v>2013</v>
      </c>
    </row>
    <row r="153" spans="1:5" x14ac:dyDescent="0.2">
      <c r="A153" s="12" t="s">
        <v>403</v>
      </c>
      <c r="B153" s="134" t="s">
        <v>212</v>
      </c>
      <c r="C153" s="134" t="s">
        <v>382</v>
      </c>
      <c r="D153" s="134"/>
      <c r="E153" s="168">
        <v>2013</v>
      </c>
    </row>
    <row r="154" spans="1:5" x14ac:dyDescent="0.2">
      <c r="A154" s="12" t="s">
        <v>404</v>
      </c>
      <c r="B154" s="134" t="s">
        <v>231</v>
      </c>
      <c r="C154" s="134" t="s">
        <v>306</v>
      </c>
      <c r="D154" s="134"/>
      <c r="E154" s="168">
        <v>2012</v>
      </c>
    </row>
    <row r="155" spans="1:5" x14ac:dyDescent="0.2">
      <c r="A155" s="12" t="s">
        <v>405</v>
      </c>
      <c r="B155" s="134" t="s">
        <v>282</v>
      </c>
      <c r="C155" s="134" t="s">
        <v>296</v>
      </c>
      <c r="D155" s="134"/>
      <c r="E155" s="168">
        <v>2010</v>
      </c>
    </row>
    <row r="156" spans="1:5" ht="28.5" x14ac:dyDescent="0.2">
      <c r="A156" s="12" t="s">
        <v>406</v>
      </c>
      <c r="B156" s="134" t="s">
        <v>212</v>
      </c>
      <c r="C156" s="134" t="s">
        <v>196</v>
      </c>
      <c r="D156" s="134"/>
      <c r="E156" s="13">
        <v>42845</v>
      </c>
    </row>
    <row r="157" spans="1:5" x14ac:dyDescent="0.2">
      <c r="A157" s="12" t="s">
        <v>407</v>
      </c>
      <c r="B157" s="134" t="s">
        <v>212</v>
      </c>
      <c r="C157" s="134" t="s">
        <v>408</v>
      </c>
      <c r="D157" s="134"/>
      <c r="E157" s="13">
        <v>42845</v>
      </c>
    </row>
    <row r="158" spans="1:5" x14ac:dyDescent="0.2">
      <c r="A158" s="12" t="s">
        <v>409</v>
      </c>
      <c r="B158" s="134" t="s">
        <v>289</v>
      </c>
      <c r="C158" s="134" t="s">
        <v>290</v>
      </c>
      <c r="D158" s="134"/>
      <c r="E158" s="168">
        <v>2015</v>
      </c>
    </row>
    <row r="159" spans="1:5" x14ac:dyDescent="0.2">
      <c r="A159" s="12" t="s">
        <v>389</v>
      </c>
      <c r="B159" s="134" t="s">
        <v>212</v>
      </c>
      <c r="C159" s="134" t="s">
        <v>196</v>
      </c>
      <c r="D159" s="134"/>
      <c r="E159" s="169">
        <v>42845</v>
      </c>
    </row>
    <row r="160" spans="1:5" x14ac:dyDescent="0.2">
      <c r="A160" s="12" t="s">
        <v>410</v>
      </c>
      <c r="B160" s="134" t="s">
        <v>212</v>
      </c>
      <c r="C160" s="134" t="s">
        <v>315</v>
      </c>
      <c r="D160" s="134"/>
      <c r="E160" s="13">
        <v>42845</v>
      </c>
    </row>
    <row r="161" spans="1:5" ht="28.5" x14ac:dyDescent="0.2">
      <c r="A161" s="12" t="s">
        <v>411</v>
      </c>
      <c r="B161" s="134" t="s">
        <v>292</v>
      </c>
      <c r="C161" s="134" t="s">
        <v>293</v>
      </c>
      <c r="D161" s="134"/>
      <c r="E161" s="168">
        <v>2013</v>
      </c>
    </row>
    <row r="162" spans="1:5" x14ac:dyDescent="0.2">
      <c r="A162" s="12" t="s">
        <v>410</v>
      </c>
      <c r="B162" s="134" t="s">
        <v>212</v>
      </c>
      <c r="C162" s="134" t="s">
        <v>315</v>
      </c>
      <c r="D162" s="134"/>
      <c r="E162" s="13">
        <v>42845</v>
      </c>
    </row>
    <row r="163" spans="1:5" x14ac:dyDescent="0.2">
      <c r="A163" s="12" t="s">
        <v>410</v>
      </c>
      <c r="B163" s="134" t="s">
        <v>212</v>
      </c>
      <c r="C163" s="134" t="s">
        <v>315</v>
      </c>
      <c r="D163" s="134"/>
      <c r="E163" s="13">
        <v>42845</v>
      </c>
    </row>
    <row r="164" spans="1:5" x14ac:dyDescent="0.2">
      <c r="A164" s="12" t="s">
        <v>404</v>
      </c>
      <c r="B164" s="134" t="s">
        <v>231</v>
      </c>
      <c r="C164" s="134" t="s">
        <v>306</v>
      </c>
      <c r="D164" s="134"/>
      <c r="E164" s="168">
        <v>2014</v>
      </c>
    </row>
    <row r="165" spans="1:5" x14ac:dyDescent="0.2">
      <c r="A165" s="12" t="s">
        <v>404</v>
      </c>
      <c r="B165" s="134" t="s">
        <v>231</v>
      </c>
      <c r="C165" s="134" t="s">
        <v>306</v>
      </c>
      <c r="D165" s="134"/>
      <c r="E165" s="168">
        <v>2014</v>
      </c>
    </row>
  </sheetData>
  <mergeCells count="1">
    <mergeCell ref="A1:E1"/>
  </mergeCells>
  <pageMargins left="0.45" right="0.45" top="1.2" bottom="0.5" header="0.3" footer="0.3"/>
  <pageSetup scale="72"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80" zoomScaleNormal="80" zoomScaleSheetLayoutView="90" workbookViewId="0">
      <selection activeCell="D14" sqref="D14"/>
    </sheetView>
  </sheetViews>
  <sheetFormatPr defaultColWidth="8.7109375" defaultRowHeight="15" x14ac:dyDescent="0.2"/>
  <cols>
    <col min="1" max="1" width="22.28515625" style="17" customWidth="1"/>
    <col min="2" max="4" width="13.5703125" style="26" customWidth="1"/>
    <col min="5" max="5" width="16.7109375" style="26" customWidth="1"/>
    <col min="6" max="6" width="113.28515625" style="17" customWidth="1"/>
    <col min="7" max="14" width="8.7109375" style="16"/>
    <col min="15" max="16384" width="8.7109375" style="17"/>
  </cols>
  <sheetData>
    <row r="1" spans="1:16" ht="287.45" customHeight="1" x14ac:dyDescent="0.2">
      <c r="A1" s="199" t="s">
        <v>140</v>
      </c>
      <c r="B1" s="204"/>
      <c r="C1" s="204"/>
      <c r="D1" s="204"/>
      <c r="E1" s="204"/>
      <c r="F1" s="205"/>
      <c r="O1" s="49"/>
      <c r="P1" s="49"/>
    </row>
    <row r="3" spans="1:16" x14ac:dyDescent="0.2">
      <c r="A3" s="235" t="str">
        <f>PCMH</f>
        <v>Participating Entity #8</v>
      </c>
      <c r="B3" s="236"/>
      <c r="C3" s="236"/>
      <c r="D3" s="236"/>
      <c r="E3" s="236"/>
      <c r="F3" s="237"/>
    </row>
    <row r="4" spans="1:16" x14ac:dyDescent="0.2">
      <c r="A4" s="238" t="s">
        <v>2</v>
      </c>
      <c r="B4" s="239"/>
      <c r="C4" s="239"/>
      <c r="D4" s="239"/>
      <c r="E4" s="239"/>
      <c r="F4" s="240"/>
    </row>
    <row r="5" spans="1:16" s="58" customFormat="1" x14ac:dyDescent="0.2">
      <c r="A5" s="70" t="s">
        <v>65</v>
      </c>
      <c r="B5" s="70" t="s">
        <v>66</v>
      </c>
      <c r="C5" s="70" t="s">
        <v>67</v>
      </c>
      <c r="D5" s="70" t="s">
        <v>68</v>
      </c>
      <c r="E5" s="70" t="s">
        <v>69</v>
      </c>
      <c r="F5" s="70" t="s">
        <v>70</v>
      </c>
      <c r="G5" s="16"/>
      <c r="H5" s="16"/>
      <c r="I5" s="16"/>
      <c r="J5" s="16"/>
      <c r="K5" s="16"/>
      <c r="L5" s="16"/>
      <c r="M5" s="16"/>
      <c r="N5" s="16"/>
    </row>
    <row r="6" spans="1:16" ht="15.75" x14ac:dyDescent="0.25">
      <c r="A6" s="243" t="s">
        <v>3</v>
      </c>
      <c r="B6" s="241" t="s">
        <v>104</v>
      </c>
      <c r="C6" s="242"/>
      <c r="D6" s="242"/>
      <c r="E6" s="242"/>
      <c r="F6" s="243" t="s">
        <v>105</v>
      </c>
    </row>
    <row r="7" spans="1:16" s="22" customFormat="1" ht="60" x14ac:dyDescent="0.25">
      <c r="A7" s="244"/>
      <c r="B7" s="59" t="s">
        <v>31</v>
      </c>
      <c r="C7" s="59" t="s">
        <v>107</v>
      </c>
      <c r="D7" s="59" t="s">
        <v>106</v>
      </c>
      <c r="E7" s="59" t="s">
        <v>130</v>
      </c>
      <c r="F7" s="244"/>
      <c r="G7" s="21"/>
      <c r="H7" s="21"/>
      <c r="I7" s="21"/>
      <c r="J7" s="21"/>
      <c r="K7" s="21"/>
      <c r="L7" s="21"/>
      <c r="M7" s="21"/>
      <c r="N7" s="21"/>
    </row>
    <row r="8" spans="1:16" s="36" customFormat="1" ht="14.25" x14ac:dyDescent="0.2">
      <c r="A8" s="3">
        <v>42969</v>
      </c>
      <c r="B8" s="187">
        <v>15</v>
      </c>
      <c r="C8" s="187">
        <v>15</v>
      </c>
      <c r="D8" s="187">
        <v>4</v>
      </c>
      <c r="E8" s="187">
        <v>4</v>
      </c>
      <c r="F8" s="188" t="s">
        <v>693</v>
      </c>
      <c r="G8" s="38"/>
      <c r="H8" s="38"/>
      <c r="I8" s="38"/>
      <c r="J8" s="38"/>
      <c r="K8" s="38"/>
      <c r="L8" s="38"/>
      <c r="M8" s="38"/>
      <c r="N8" s="38"/>
    </row>
    <row r="9" spans="1:16" s="36" customFormat="1" ht="14.25" x14ac:dyDescent="0.2">
      <c r="A9" s="3">
        <v>42885</v>
      </c>
      <c r="B9" s="4">
        <v>11</v>
      </c>
      <c r="C9" s="4">
        <v>11</v>
      </c>
      <c r="D9" s="4">
        <v>1</v>
      </c>
      <c r="E9" s="4">
        <v>1</v>
      </c>
      <c r="F9" s="20" t="s">
        <v>412</v>
      </c>
      <c r="G9" s="38"/>
      <c r="H9" s="38"/>
      <c r="I9" s="38"/>
      <c r="J9" s="38"/>
      <c r="K9" s="38"/>
      <c r="L9" s="38"/>
      <c r="M9" s="38"/>
      <c r="N9" s="38"/>
    </row>
    <row r="10" spans="1:16" x14ac:dyDescent="0.2">
      <c r="A10" s="142"/>
      <c r="B10" s="147"/>
      <c r="C10" s="147"/>
      <c r="D10" s="147"/>
      <c r="E10" s="147"/>
      <c r="F10" s="142"/>
    </row>
    <row r="11" spans="1:16" s="36" customFormat="1" ht="14.25" x14ac:dyDescent="0.2">
      <c r="A11" s="3"/>
      <c r="B11" s="4"/>
      <c r="C11" s="4"/>
      <c r="D11" s="4"/>
      <c r="E11" s="4"/>
      <c r="F11" s="20"/>
      <c r="G11" s="38"/>
      <c r="H11" s="38"/>
      <c r="I11" s="38"/>
      <c r="J11" s="38"/>
      <c r="K11" s="38"/>
      <c r="L11" s="38"/>
      <c r="M11" s="38"/>
      <c r="N11" s="38"/>
    </row>
    <row r="12" spans="1:16" s="36" customFormat="1" ht="14.25" x14ac:dyDescent="0.2">
      <c r="A12" s="3"/>
      <c r="B12" s="4"/>
      <c r="C12" s="4"/>
      <c r="D12" s="4"/>
      <c r="E12" s="4"/>
      <c r="F12" s="20"/>
      <c r="G12" s="38"/>
      <c r="H12" s="38"/>
      <c r="I12" s="38"/>
      <c r="J12" s="38"/>
      <c r="K12" s="38"/>
      <c r="L12" s="38"/>
      <c r="M12" s="38"/>
      <c r="N12" s="38"/>
    </row>
    <row r="13" spans="1:16" s="36" customFormat="1" ht="14.25" x14ac:dyDescent="0.2">
      <c r="A13" s="3"/>
      <c r="B13" s="4"/>
      <c r="C13" s="4"/>
      <c r="D13" s="4"/>
      <c r="E13" s="4"/>
      <c r="F13" s="20"/>
      <c r="G13" s="38"/>
      <c r="H13" s="38"/>
      <c r="I13" s="38"/>
      <c r="J13" s="38"/>
      <c r="K13" s="38"/>
      <c r="L13" s="38"/>
      <c r="M13" s="38"/>
      <c r="N13" s="38"/>
    </row>
    <row r="14" spans="1:16" s="36" customFormat="1" ht="14.25" x14ac:dyDescent="0.2">
      <c r="A14" s="3"/>
      <c r="B14" s="4"/>
      <c r="C14" s="4"/>
      <c r="D14" s="4"/>
      <c r="E14" s="4"/>
      <c r="F14" s="20"/>
      <c r="G14" s="38"/>
      <c r="H14" s="38"/>
      <c r="I14" s="38"/>
      <c r="J14" s="38"/>
      <c r="K14" s="38"/>
      <c r="L14" s="38"/>
      <c r="M14" s="38"/>
      <c r="N14" s="38"/>
    </row>
    <row r="15" spans="1:16" s="36" customFormat="1" ht="14.25" x14ac:dyDescent="0.2">
      <c r="A15" s="3"/>
      <c r="B15" s="4"/>
      <c r="C15" s="4"/>
      <c r="D15" s="4"/>
      <c r="E15" s="4"/>
      <c r="F15" s="20"/>
      <c r="G15" s="38"/>
      <c r="H15" s="38"/>
      <c r="I15" s="38"/>
      <c r="J15" s="38"/>
      <c r="K15" s="38"/>
      <c r="L15" s="38"/>
      <c r="M15" s="38"/>
      <c r="N15" s="38"/>
    </row>
    <row r="16" spans="1:16" s="36" customFormat="1" ht="14.25" x14ac:dyDescent="0.2">
      <c r="A16" s="3"/>
      <c r="B16" s="4"/>
      <c r="C16" s="4"/>
      <c r="D16" s="4"/>
      <c r="E16" s="4"/>
      <c r="F16" s="20"/>
      <c r="G16" s="38"/>
      <c r="H16" s="38"/>
      <c r="I16" s="38"/>
      <c r="J16" s="38"/>
      <c r="K16" s="38"/>
      <c r="L16" s="38"/>
      <c r="M16" s="38"/>
      <c r="N16" s="38"/>
    </row>
    <row r="17" spans="1:14" s="36" customFormat="1" ht="14.25" x14ac:dyDescent="0.2">
      <c r="A17" s="3"/>
      <c r="B17" s="4"/>
      <c r="C17" s="4"/>
      <c r="D17" s="4"/>
      <c r="E17" s="4"/>
      <c r="F17" s="20"/>
      <c r="G17" s="38"/>
      <c r="H17" s="38"/>
      <c r="I17" s="38"/>
      <c r="J17" s="38"/>
      <c r="K17" s="38"/>
      <c r="L17" s="38"/>
      <c r="M17" s="38"/>
      <c r="N17" s="38"/>
    </row>
    <row r="18" spans="1:14" s="22" customFormat="1" ht="14.25" x14ac:dyDescent="0.2">
      <c r="A18" s="3"/>
      <c r="B18" s="4"/>
      <c r="C18" s="4"/>
      <c r="D18" s="4"/>
      <c r="E18" s="4"/>
      <c r="F18" s="20"/>
      <c r="G18" s="21"/>
      <c r="H18" s="21"/>
      <c r="I18" s="21"/>
      <c r="J18" s="21"/>
      <c r="K18" s="21"/>
      <c r="L18" s="21"/>
      <c r="M18" s="21"/>
      <c r="N18" s="21"/>
    </row>
    <row r="20" spans="1:14" s="16" customFormat="1" x14ac:dyDescent="0.2">
      <c r="A20" s="16" t="s">
        <v>19</v>
      </c>
      <c r="B20" s="31"/>
      <c r="C20" s="31"/>
      <c r="D20" s="31"/>
      <c r="E20" s="31"/>
    </row>
    <row r="21" spans="1:14" s="16" customFormat="1" ht="73.150000000000006" customHeight="1" x14ac:dyDescent="0.2">
      <c r="A21" s="232"/>
      <c r="B21" s="233"/>
      <c r="C21" s="233"/>
      <c r="D21" s="233"/>
      <c r="E21" s="233"/>
      <c r="F21" s="234"/>
      <c r="G21" s="39"/>
      <c r="H21" s="39"/>
      <c r="I21" s="39"/>
      <c r="J21" s="39"/>
      <c r="K21" s="39"/>
      <c r="L21" s="39"/>
      <c r="M21" s="39"/>
    </row>
  </sheetData>
  <mergeCells count="7">
    <mergeCell ref="A1:F1"/>
    <mergeCell ref="A21:F21"/>
    <mergeCell ref="A3:F3"/>
    <mergeCell ref="A4:F4"/>
    <mergeCell ref="B6:E6"/>
    <mergeCell ref="A6:A7"/>
    <mergeCell ref="F6:F7"/>
  </mergeCells>
  <pageMargins left="0.45" right="0.45" top="1.2" bottom="0.5" header="0.3" footer="0.3"/>
  <pageSetup scale="68"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zoomScale="80" zoomScaleNormal="80" zoomScaleSheetLayoutView="80" workbookViewId="0">
      <selection activeCell="C8" sqref="C8"/>
    </sheetView>
  </sheetViews>
  <sheetFormatPr defaultColWidth="8.7109375" defaultRowHeight="15" x14ac:dyDescent="0.2"/>
  <cols>
    <col min="1" max="1" width="14.7109375" style="17" customWidth="1"/>
    <col min="2" max="2" width="155.5703125" style="37" customWidth="1"/>
    <col min="3" max="3" width="14" style="17" customWidth="1"/>
    <col min="4" max="16384" width="8.7109375" style="17"/>
  </cols>
  <sheetData>
    <row r="1" spans="1:16" s="24" customFormat="1" ht="200.25" customHeight="1" x14ac:dyDescent="0.2">
      <c r="A1" s="199" t="s">
        <v>141</v>
      </c>
      <c r="B1" s="204"/>
      <c r="C1" s="205"/>
      <c r="D1" s="52"/>
      <c r="E1" s="52"/>
      <c r="F1" s="52"/>
      <c r="G1" s="52"/>
      <c r="H1" s="52"/>
      <c r="I1" s="52"/>
      <c r="J1" s="52"/>
      <c r="K1" s="52"/>
      <c r="L1" s="52"/>
      <c r="M1" s="52"/>
      <c r="N1" s="52"/>
      <c r="O1" s="53"/>
      <c r="P1" s="53"/>
    </row>
    <row r="3" spans="1:16" x14ac:dyDescent="0.2">
      <c r="A3" s="114" t="str">
        <f>PCMH</f>
        <v>Participating Entity #8</v>
      </c>
      <c r="B3" s="115"/>
      <c r="C3" s="116"/>
    </row>
    <row r="4" spans="1:16" x14ac:dyDescent="0.2">
      <c r="A4" s="117" t="s">
        <v>80</v>
      </c>
      <c r="B4" s="118"/>
      <c r="C4" s="119"/>
    </row>
    <row r="5" spans="1:16" s="58" customFormat="1" x14ac:dyDescent="0.2">
      <c r="A5" s="76" t="s">
        <v>65</v>
      </c>
      <c r="B5" s="77" t="s">
        <v>66</v>
      </c>
      <c r="C5" s="78" t="s">
        <v>67</v>
      </c>
      <c r="D5" s="17"/>
      <c r="E5" s="17"/>
      <c r="F5" s="17"/>
      <c r="G5" s="17"/>
      <c r="H5" s="17"/>
      <c r="I5" s="17"/>
      <c r="J5" s="17"/>
      <c r="K5" s="17"/>
      <c r="L5" s="17"/>
      <c r="M5" s="17"/>
    </row>
    <row r="6" spans="1:16" s="22" customFormat="1" ht="33.6" customHeight="1" x14ac:dyDescent="0.25">
      <c r="A6" s="94" t="s">
        <v>22</v>
      </c>
      <c r="B6" s="94" t="s">
        <v>102</v>
      </c>
      <c r="C6" s="94" t="s">
        <v>103</v>
      </c>
    </row>
    <row r="7" spans="1:16" s="36" customFormat="1" ht="14.25" x14ac:dyDescent="0.2">
      <c r="A7" s="189" t="s">
        <v>695</v>
      </c>
      <c r="B7" s="45" t="s">
        <v>699</v>
      </c>
      <c r="C7" s="105">
        <v>8</v>
      </c>
    </row>
    <row r="8" spans="1:16" s="36" customFormat="1" ht="14.25" x14ac:dyDescent="0.2">
      <c r="A8" s="189" t="s">
        <v>695</v>
      </c>
      <c r="B8" s="45" t="s">
        <v>694</v>
      </c>
      <c r="C8" s="105">
        <v>40</v>
      </c>
    </row>
    <row r="9" spans="1:16" s="36" customFormat="1" ht="14.25" x14ac:dyDescent="0.2">
      <c r="A9" s="3"/>
      <c r="B9" s="45"/>
      <c r="C9" s="105"/>
    </row>
    <row r="10" spans="1:16" s="22" customFormat="1" ht="14.25" x14ac:dyDescent="0.2">
      <c r="A10" s="3"/>
      <c r="B10" s="45"/>
      <c r="C10" s="106"/>
    </row>
    <row r="11" spans="1:16" s="22" customFormat="1" ht="14.25" x14ac:dyDescent="0.2">
      <c r="A11" s="3"/>
      <c r="B11" s="45"/>
      <c r="C11" s="106"/>
    </row>
    <row r="12" spans="1:16" s="22" customFormat="1" ht="14.25" x14ac:dyDescent="0.2">
      <c r="A12" s="3"/>
      <c r="B12" s="45"/>
      <c r="C12" s="106"/>
    </row>
    <row r="13" spans="1:16" s="22" customFormat="1" ht="14.25" x14ac:dyDescent="0.2">
      <c r="A13" s="3"/>
      <c r="B13" s="45"/>
      <c r="C13" s="106"/>
    </row>
    <row r="14" spans="1:16" s="22" customFormat="1" ht="14.25" x14ac:dyDescent="0.2">
      <c r="A14" s="3"/>
      <c r="B14" s="45"/>
      <c r="C14" s="106"/>
    </row>
    <row r="15" spans="1:16" s="22" customFormat="1" ht="14.25" x14ac:dyDescent="0.2">
      <c r="A15" s="3"/>
      <c r="B15" s="45"/>
      <c r="C15" s="106"/>
    </row>
    <row r="16" spans="1:16" s="22" customFormat="1" ht="14.25" x14ac:dyDescent="0.2">
      <c r="A16" s="3"/>
      <c r="B16" s="45"/>
      <c r="C16" s="106"/>
    </row>
    <row r="17" spans="1:6" s="22" customFormat="1" ht="14.25" x14ac:dyDescent="0.2">
      <c r="A17" s="3"/>
      <c r="B17" s="45"/>
      <c r="C17" s="106"/>
    </row>
    <row r="18" spans="1:6" s="22" customFormat="1" ht="14.25" x14ac:dyDescent="0.2">
      <c r="A18" s="3"/>
      <c r="B18" s="45"/>
      <c r="C18" s="106"/>
    </row>
    <row r="19" spans="1:6" x14ac:dyDescent="0.2">
      <c r="C19" s="22"/>
      <c r="D19" s="22"/>
      <c r="E19" s="22"/>
      <c r="F19" s="22"/>
    </row>
    <row r="20" spans="1:6" x14ac:dyDescent="0.2">
      <c r="A20" s="16" t="s">
        <v>19</v>
      </c>
      <c r="B20" s="31"/>
      <c r="C20" s="22"/>
      <c r="D20" s="22"/>
      <c r="E20" s="22"/>
      <c r="F20" s="22"/>
    </row>
    <row r="21" spans="1:6" ht="73.150000000000006" customHeight="1" x14ac:dyDescent="0.2">
      <c r="A21" s="232"/>
      <c r="B21" s="233"/>
      <c r="C21" s="234"/>
      <c r="D21" s="22"/>
      <c r="E21" s="22"/>
      <c r="F21" s="22"/>
    </row>
    <row r="22" spans="1:6" x14ac:dyDescent="0.2">
      <c r="C22" s="22"/>
      <c r="D22" s="22"/>
      <c r="E22" s="22"/>
      <c r="F22" s="22"/>
    </row>
    <row r="23" spans="1:6" x14ac:dyDescent="0.2">
      <c r="C23" s="22"/>
      <c r="D23" s="22"/>
      <c r="E23" s="22"/>
      <c r="F23" s="22"/>
    </row>
    <row r="24" spans="1:6" x14ac:dyDescent="0.2">
      <c r="C24" s="22"/>
      <c r="D24" s="22"/>
      <c r="E24" s="22"/>
      <c r="F24" s="22"/>
    </row>
    <row r="25" spans="1:6" x14ac:dyDescent="0.2">
      <c r="C25" s="22"/>
      <c r="D25" s="22"/>
      <c r="E25" s="22"/>
      <c r="F25" s="22"/>
    </row>
    <row r="26" spans="1:6" x14ac:dyDescent="0.2">
      <c r="C26" s="22"/>
      <c r="D26" s="22"/>
      <c r="E26" s="22"/>
      <c r="F26" s="22"/>
    </row>
    <row r="27" spans="1:6" x14ac:dyDescent="0.2">
      <c r="C27" s="22"/>
      <c r="D27" s="22"/>
      <c r="E27" s="22"/>
      <c r="F27" s="22"/>
    </row>
    <row r="28" spans="1:6" x14ac:dyDescent="0.2">
      <c r="C28" s="22"/>
      <c r="D28" s="22"/>
      <c r="E28" s="22"/>
      <c r="F28" s="22"/>
    </row>
  </sheetData>
  <mergeCells count="2">
    <mergeCell ref="A21:C21"/>
    <mergeCell ref="A1:C1"/>
  </mergeCells>
  <pageMargins left="0.45" right="0.45" top="1.2" bottom="0.5" header="0.3" footer="0.3"/>
  <pageSetup scale="71" fitToHeight="0" orientation="landscape" r:id="rId1"/>
  <headerFooter scaleWithDoc="0">
    <oddHeader>&amp;LState of Connecticut
Department of Social Services&amp;C&amp;A
&amp;RConfidential
Self Reported Data</oddHeader>
    <oddFooter xml:space="preserve">&amp;L&amp;G&amp;CPage &amp;P of &amp;N&amp;RCopyright 2017,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updates'!Print_Area</vt:lpstr>
      <vt:lpstr>'Overall Instructions'!Print_Area</vt:lpstr>
      <vt:lpstr>'PCMH Cover'!Print_Area</vt:lpstr>
      <vt:lpstr>Staffing!Print_Area</vt:lpstr>
      <vt:lpstr>Training!Print_Area</vt:lpstr>
      <vt:lpstr>'Community Linkages'!Print_Titles</vt:lpstr>
      <vt:lpstr>Definitions!Print_Titles</vt:lpstr>
      <vt:lpstr>Demographics!Print_Titles</vt:lpstr>
      <vt:lpstr>'Enhanced Care Coordination'!Print_Titles</vt:lpstr>
      <vt:lpstr>'Member Advisory Board'!Print_Titles</vt:lpstr>
      <vt:lpstr>'NCQA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Godburn, Nicole</cp:lastModifiedBy>
  <cp:lastPrinted>2017-04-21T20:34:00Z</cp:lastPrinted>
  <dcterms:created xsi:type="dcterms:W3CDTF">2017-02-26T22:25:48Z</dcterms:created>
  <dcterms:modified xsi:type="dcterms:W3CDTF">2017-10-11T14:15:38Z</dcterms:modified>
</cp:coreProperties>
</file>