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645" yWindow="-150"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s>
  <definedNames>
    <definedName name="PCMH">'PCMH Cover'!$C$16</definedName>
    <definedName name="_xlnm.Print_Area" localSheetId="5">'Community Linkages'!$A$1:$E$21</definedName>
    <definedName name="_xlnm.Print_Area" localSheetId="9">Definitions!$A$1:$B$27</definedName>
    <definedName name="_xlnm.Print_Area" localSheetId="2">Demographics!$A$1:$M$17</definedName>
    <definedName name="_xlnm.Print_Area" localSheetId="4">'Enhanced Care Coordination'!$A$1:$M$16</definedName>
    <definedName name="_xlnm.Print_Area" localSheetId="6">'Member Advisory Board'!$A$1:$G$22</definedName>
    <definedName name="_xlnm.Print_Area" localSheetId="8">'NCQA or TJC updates'!$A$1:$A$5</definedName>
    <definedName name="_xlnm.Print_Area" localSheetId="1">'Overall Instructions'!$A$1:$A$3</definedName>
    <definedName name="_xlnm.Print_Area" localSheetId="0">'PCMH Cover'!$A$1:$M$34</definedName>
    <definedName name="_xlnm.Print_Area" localSheetId="3">Staffing!$A$1:$K$36</definedName>
    <definedName name="_xlnm.Print_Area" localSheetId="7">Training!$A$1:$C$18</definedName>
    <definedName name="_xlnm.Print_Titles" localSheetId="5">'Community Linkages'!$2:$5</definedName>
    <definedName name="_xlnm.Print_Titles" localSheetId="9">Definitions!$1:$3</definedName>
    <definedName name="_xlnm.Print_Titles" localSheetId="4">'Enhanced Care Coordination'!$1:$4</definedName>
    <definedName name="_xlnm.Print_Titles" localSheetId="6">'Member Advisory Board'!$2:$6</definedName>
    <definedName name="_xlnm.Print_Titles" localSheetId="8">'NCQA or TJC updates'!$3:$4</definedName>
    <definedName name="_xlnm.Print_Titles" localSheetId="1">'Overall Instructions'!$1:$2</definedName>
    <definedName name="_xlnm.Print_Titles" localSheetId="7">Training!$2:$5</definedName>
  </definedNames>
  <calcPr calcId="145621"/>
</workbook>
</file>

<file path=xl/calcChain.xml><?xml version="1.0" encoding="utf-8"?>
<calcChain xmlns="http://schemas.openxmlformats.org/spreadsheetml/2006/main">
  <c r="D5" i="8" l="1"/>
  <c r="C5" i="8"/>
  <c r="B5" i="8" l="1"/>
  <c r="A1" i="13" l="1"/>
  <c r="A3" i="15"/>
  <c r="A2" i="7"/>
  <c r="A2" i="4"/>
  <c r="A2" i="9"/>
  <c r="A5" i="8"/>
  <c r="A1" i="8"/>
  <c r="A16" i="3"/>
  <c r="A2" i="3"/>
  <c r="A2" i="10"/>
  <c r="A1" i="5"/>
</calcChain>
</file>

<file path=xl/sharedStrings.xml><?xml version="1.0" encoding="utf-8"?>
<sst xmlns="http://schemas.openxmlformats.org/spreadsheetml/2006/main" count="413" uniqueCount="325">
  <si>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</si>
  <si>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</si>
  <si>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</si>
  <si>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</si>
  <si>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</si>
  <si>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</si>
  <si>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</si>
  <si>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</si>
  <si>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</si>
  <si>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</si>
  <si>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</si>
  <si>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</si>
  <si>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</si>
  <si>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</si>
  <si>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</si>
  <si>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</si>
  <si>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</si>
  <si>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</si>
  <si>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</si>
  <si>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</si>
  <si>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</si>
  <si>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</si>
  <si>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</si>
  <si>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</si>
  <si>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</si>
  <si>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</si>
  <si>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</si>
  <si>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</si>
  <si>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</si>
  <si>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</si>
  <si>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</si>
  <si>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</si>
  <si>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</si>
  <si>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</si>
  <si>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</si>
  <si>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</si>
  <si>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</si>
  <si>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</si>
  <si>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</si>
  <si>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</si>
  <si>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</si>
  <si>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</si>
  <si>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</si>
  <si>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</si>
  <si>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</si>
  <si>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</si>
  <si>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</si>
  <si>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</si>
  <si>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</si>
  <si>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</si>
  <si>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</si>
  <si>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</si>
  <si>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</si>
  <si>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</si>
  <si>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</si>
  <si>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</si>
  <si>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</si>
  <si>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</si>
  <si>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</si>
  <si>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</si>
  <si>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</si>
  <si>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</si>
  <si>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</si>
  <si>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</si>
  <si>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</si>
  <si>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</si>
  <si>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</si>
  <si>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</si>
  <si>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</si>
  <si>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</si>
  <si>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</si>
  <si>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</si>
  <si>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</si>
  <si>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</si>
  <si>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</si>
  <si>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</si>
  <si>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</si>
  <si>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</si>
  <si>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</si>
  <si>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</si>
  <si>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</si>
  <si>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</si>
  <si>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</si>
  <si>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</si>
  <si>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</si>
  <si>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</si>
  <si>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</si>
  <si>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</si>
  <si>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</si>
  <si>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</si>
  <si>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</si>
  <si>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</si>
  <si>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</si>
  <si>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</si>
  <si>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</si>
  <si>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</si>
  <si>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</si>
  <si>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</si>
  <si>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</si>
  <si>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</si>
  <si>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</si>
  <si>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</si>
  <si>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</si>
  <si>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</si>
  <si>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</si>
  <si>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</si>
  <si>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</si>
  <si>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</si>
  <si>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</si>
  <si>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</si>
  <si>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</si>
  <si>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</si>
  <si>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</si>
  <si>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</si>
  <si>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</si>
  <si>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</si>
  <si>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</si>
  <si>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</si>
  <si>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</si>
  <si>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</si>
  <si>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</si>
  <si>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</si>
  <si>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</si>
  <si>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</si>
  <si>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</si>
  <si>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</si>
  <si>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</si>
  <si>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</si>
  <si>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</si>
  <si>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</si>
  <si>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</si>
  <si>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</si>
  <si>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</si>
  <si>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</si>
  <si>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</si>
  <si>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</si>
  <si>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</si>
  <si>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Primary Care Action Group</t>
  </si>
  <si>
    <t>Partnership</t>
  </si>
  <si>
    <t>In the Greater Bridgeport Region, NEMG participates in the Primary Care Action Group that has been working to increase access to care for the underserved since 2002. Members include both hospitals located in Bridgeport, both FQHCs located in Bridgeport, the Americare's Free Clinic, DMHAS/SW CT Mental Health Center, Health Departments from Bridgeport, Stratford, Fairfield, Trumbull and Monroe, and the SW Area Health Education Center (SWAHEC).</t>
  </si>
  <si>
    <t>Healthier Greater New Haven Partnership</t>
  </si>
  <si>
    <t>In the Greater New Haven (GNH) Region, NEMG participates with the Partnership for a Healthier Greater New Haven (PHGNH) to identify, prioritize and address needs in the community that impact health outcomes. Convened In 2010, the PHGNH meets monthly and includes a variety of organizations and interests from in and around the GNH area including organizations such as Yale New Haven Hospital (YNHH); Fair Haven Community Health Center (FHCMC); Cornell Scott-Hill Health Center (CS-HH); Project Access-New Haven (PA-NH); DataHaven; Health Departments from New Haven, the East Shore, Quinnipiak Valley and Milford; the Community Action Agency of New Haven; and the City of New Haven Community Services Administration.</t>
  </si>
  <si>
    <t xml:space="preserve">PCMH+ New Haven Community Collaboration Council
PCMH+ Bridgeport Community Collaboration Council
</t>
  </si>
  <si>
    <t xml:space="preserve">Support community-wide care management and resource referrals. Based on the current Community Care Team
model, invited members will include the area hospitals (Bridgeport, St. Vincent’s and Yale New Haven); the local FQHCs (SWCHC, Optimus, Cornell Scott-Hill Health Center, Fair Haven), Community Health Network (DSS Medicaid Program Coordinator); behavioral health providers (DMHAS, Recovery Network Programs, South Central Connecticut Consortium and Regional Mental Health Boards); Social service agencies; Local health departments (Bridgeport Department of Health and Social Services, New Haven Health Department, the Stratford Health Department, East Shore Health District);Housing agencies (Bridgeport Neighborhood Trust, Central CT Coast YMCA Alpha House, Bridgeport and New Haven Housing Authorities, Columbus House); Transportation services; Food pantries; Home care agencies; Nursing homes; and local PCMH+ beneficiaries who represent the diversity of these communities’ populations.
</t>
  </si>
  <si>
    <t>Access Health CT- New Haven</t>
  </si>
  <si>
    <t>Free In-Person Health Insurance Enrollment</t>
  </si>
  <si>
    <t>Action Bridgeport Community Development, Inc.</t>
  </si>
  <si>
    <t>Connecticut Energy Assistance Program</t>
  </si>
  <si>
    <t>Action for Bridgeport Community Development (ABCD)</t>
  </si>
  <si>
    <t>Human Service Infrastructure Program: Housing Assistance &amp; other services to help with stability</t>
  </si>
  <si>
    <t>American Cancer Society</t>
  </si>
  <si>
    <t>Free rides for cancer patients</t>
  </si>
  <si>
    <t>American Job Center</t>
  </si>
  <si>
    <t>Job Training and CounselingSubsidized/ Paid Job Training- Connecticut Workforce Investment SystemSubsidized/ Paid Job Training- Connecticut Workforce Investment System</t>
  </si>
  <si>
    <t>AmeriCares Free clinic</t>
  </si>
  <si>
    <t>Free Primary Care services</t>
  </si>
  <si>
    <t>Amy's Angels Corporation</t>
  </si>
  <si>
    <t>Emergency Financial Assistance</t>
  </si>
  <si>
    <t>Ansonia Housing Authority</t>
  </si>
  <si>
    <t>State Elderly Program</t>
  </si>
  <si>
    <t>Assurance Wireless</t>
  </si>
  <si>
    <t>Lifeline Cell Phone Program</t>
  </si>
  <si>
    <t>Baldwin Senior Center</t>
  </si>
  <si>
    <t>Nonemergency Medical and Public Transportation for Seniors</t>
  </si>
  <si>
    <t>Bridgeport Connecticut City Hall</t>
  </si>
  <si>
    <t>Social Services -- Homeless Prevention</t>
  </si>
  <si>
    <t>Bridgeport Hospital Foundation</t>
  </si>
  <si>
    <t>Fay Fund</t>
  </si>
  <si>
    <t>Bridgeport Rescue Mission</t>
  </si>
  <si>
    <t>Clothing Distribution</t>
  </si>
  <si>
    <t>Bridgeport YMCA</t>
  </si>
  <si>
    <t>Alpha Community Services: Housing search &amp; placement and other services</t>
  </si>
  <si>
    <t>Brookside Dermatology Associates</t>
  </si>
  <si>
    <t>Dermatology, Adult and Pediatric</t>
  </si>
  <si>
    <t>Care 4 Kids</t>
  </si>
  <si>
    <t>Child Care Certificate - Child Care Enrollment</t>
  </si>
  <si>
    <t>Community Action Agency of New Haven</t>
  </si>
  <si>
    <t>Energy Assistance</t>
  </si>
  <si>
    <t>Community Health Center of New London</t>
  </si>
  <si>
    <t>Adult and Child Primary Care</t>
  </si>
  <si>
    <t>Connecticut Food Bank</t>
  </si>
  <si>
    <t>Mobile Food Pantry Program</t>
  </si>
  <si>
    <t>Connecticut Legal Services</t>
  </si>
  <si>
    <t>Legal Services- Housing</t>
  </si>
  <si>
    <t>Connecticut WIC Office</t>
  </si>
  <si>
    <t>Women, Infants, and Children Program</t>
  </si>
  <si>
    <t>Cornell Scott Hill Health Center</t>
  </si>
  <si>
    <t>Adult Mental Health and Counseling Services</t>
  </si>
  <si>
    <t>Cornell Scott-Hill Health Center</t>
  </si>
  <si>
    <t>Adult primary care</t>
  </si>
  <si>
    <t>Daughters of Charity of the Most Precious Blood Rescue Mission</t>
  </si>
  <si>
    <t>Food Pantry Program</t>
  </si>
  <si>
    <t>Department of Social Services</t>
  </si>
  <si>
    <t>Supplemental Nutrition Assistance Program (SNAP - Food Stamps)</t>
  </si>
  <si>
    <t>Downtown Evening Soup Kitchen</t>
  </si>
  <si>
    <t>Soup Kitchen Program</t>
  </si>
  <si>
    <t>Dr. Ceasar Irby Podiatry</t>
  </si>
  <si>
    <t>Podiatry Service</t>
  </si>
  <si>
    <t>Early Childhood Learning &amp; Knowledge Center</t>
  </si>
  <si>
    <t>Early, Migrant and Seasonal, and Head Start Locator</t>
  </si>
  <si>
    <t>Eversource Electric &amp; Gas</t>
  </si>
  <si>
    <t>Winter Utility Protection</t>
  </si>
  <si>
    <t>First United Church of Christ</t>
  </si>
  <si>
    <t>Medical Equipment Ministry</t>
  </si>
  <si>
    <t>Good Rx Prescription Discounts</t>
  </si>
  <si>
    <t>Prescription Discounts and Coupons</t>
  </si>
  <si>
    <t>GoSection8</t>
  </si>
  <si>
    <t>Section 8 Locator</t>
  </si>
  <si>
    <t>Greater Bridgeport Transit Transportation</t>
  </si>
  <si>
    <t>Greater Bridgeport Transit Transportation for Individuals With Disabilities</t>
  </si>
  <si>
    <t>Greater New Haven Transit District</t>
  </si>
  <si>
    <t>Regional Rides- Transporation for Seniors (60+) and Individuals with Disabilities in Greater New Haven Area</t>
  </si>
  <si>
    <t>Health Insurance Marketplace</t>
  </si>
  <si>
    <t>Dental Insurance Marketplace Website</t>
  </si>
  <si>
    <t>Hope Dispensary of Greater Bridgeport</t>
  </si>
  <si>
    <t>Prescription Assistance</t>
  </si>
  <si>
    <t>Ledyard Food Pantry</t>
  </si>
  <si>
    <t>Food Pantry</t>
  </si>
  <si>
    <t>LifeBridge Community Services</t>
  </si>
  <si>
    <t xml:space="preserve">Community Closet, Fresh Connections, Operation Fuel </t>
  </si>
  <si>
    <t>Mary Wade</t>
  </si>
  <si>
    <t>Medical and Weekend Transportation</t>
  </si>
  <si>
    <t>Move.com</t>
  </si>
  <si>
    <t>Online Housing Search</t>
  </si>
  <si>
    <t>My Summer Camps</t>
  </si>
  <si>
    <t>Summer Camp Locator</t>
  </si>
  <si>
    <t>New Hope Missionary Baptist Church</t>
  </si>
  <si>
    <t>Hot Lunch Program</t>
  </si>
  <si>
    <t>New Life Christian Fellowship Church Food Pantry</t>
  </si>
  <si>
    <t>New Reach</t>
  </si>
  <si>
    <t>Stabilization Services</t>
  </si>
  <si>
    <t>Norwalk Community Health Center</t>
  </si>
  <si>
    <t>Adult Primary Care - Medical Mobile Unit/Health on Wheels</t>
  </si>
  <si>
    <t>Operation Hope</t>
  </si>
  <si>
    <t>Affordable Housing</t>
  </si>
  <si>
    <t>Outreach for the Unreached Ministry Food Pantry</t>
  </si>
  <si>
    <t>Psychology Today</t>
  </si>
  <si>
    <t>Therapist Database</t>
  </si>
  <si>
    <t>SafeLink Wireless</t>
  </si>
  <si>
    <t>Free Cell Phone</t>
  </si>
  <si>
    <t>Saint Luke/Saint Paul's Episcopal Church</t>
  </si>
  <si>
    <t>Food Pantry Program-Free Hot Meals</t>
  </si>
  <si>
    <t>Southwest Community Health Center- Albion St Clinic</t>
  </si>
  <si>
    <t xml:space="preserve">Adult primary care, Dental care for adults and children, pediatric primary care </t>
  </si>
  <si>
    <t>Southwestern CT Agency on Aging- Bridgeport</t>
  </si>
  <si>
    <t>The Phillip Marett Fund</t>
  </si>
  <si>
    <t>St. Vincent de Paul Place</t>
  </si>
  <si>
    <t>Sterling House Community Center</t>
  </si>
  <si>
    <t>TEAM inc.</t>
  </si>
  <si>
    <t>Home Heating Assistance</t>
  </si>
  <si>
    <t>Thames Valley Council for Community Action</t>
  </si>
  <si>
    <t>Energy Assistance Program</t>
  </si>
  <si>
    <t>Thames Valley Council For Community Action Housing Program</t>
  </si>
  <si>
    <t>Rental Assistance</t>
  </si>
  <si>
    <t>Thomas Merton Center</t>
  </si>
  <si>
    <t xml:space="preserve">Eat Smart Market Place Food Pantry - House of Hospitality Soup Kitchen </t>
  </si>
  <si>
    <t>Toys for Tots</t>
  </si>
  <si>
    <t>Holiday Gifts for Families with Children</t>
  </si>
  <si>
    <t>Trumbull Senior Center</t>
  </si>
  <si>
    <t>Transportation for Seniors and Individuals with Disabilities</t>
  </si>
  <si>
    <t>U.S. Department of Housing &amp; Urban Development</t>
  </si>
  <si>
    <t>Affordable apartment online search</t>
  </si>
  <si>
    <t>UCFS Healthcare: The Edward and Mary Lord Family Health Center</t>
  </si>
  <si>
    <t>Behavioral Health Counseling and Therapy Services</t>
  </si>
  <si>
    <t>United Congregational Church</t>
  </si>
  <si>
    <t>Community Supper Program</t>
  </si>
  <si>
    <t>UNITED CONGREGATIONAL CHURCH - BRIDGEPORT</t>
  </si>
  <si>
    <t>Veyo</t>
  </si>
  <si>
    <t>Nonemergency Medical Transportation for Medicaid Patients</t>
  </si>
  <si>
    <t>WellCare</t>
  </si>
  <si>
    <t>Medicare Part D</t>
  </si>
  <si>
    <t>Yale Dermatology Associates</t>
  </si>
  <si>
    <t>Yale Dermatology Primary Care Center</t>
  </si>
  <si>
    <t>Sutton Dental New Haven</t>
  </si>
  <si>
    <t xml:space="preserve">Adult and Child Dental Care </t>
  </si>
  <si>
    <t>Monroe Food Pantry</t>
  </si>
  <si>
    <t>REACH</t>
  </si>
  <si>
    <t xml:space="preserve">Mental Health and Behavioral Health </t>
  </si>
  <si>
    <t>Lulac Head Start</t>
  </si>
  <si>
    <t xml:space="preserve">Early Child Education </t>
  </si>
  <si>
    <t>The United Illuminating Company</t>
  </si>
  <si>
    <t xml:space="preserve">Utilities </t>
  </si>
  <si>
    <t>Community Soup Kitchen</t>
  </si>
  <si>
    <t>Spooner House</t>
  </si>
  <si>
    <t xml:space="preserve">Food Bank </t>
  </si>
  <si>
    <t>Newton Social Services Town Hall</t>
  </si>
  <si>
    <t>F.A.I.T.H. Food Pantry of Newtown</t>
  </si>
  <si>
    <t xml:space="preserve">Food Pantry </t>
  </si>
  <si>
    <t>Salvation Army Greater Valley</t>
  </si>
  <si>
    <t>Groton Early Childhood Development Center</t>
  </si>
  <si>
    <t xml:space="preserve">Child Care / Pre-school </t>
  </si>
  <si>
    <t xml:space="preserve">New Opportunities Inc. </t>
  </si>
  <si>
    <t>Refuge Temple</t>
  </si>
  <si>
    <t>Patient Family Advisory Council - North Haven</t>
  </si>
  <si>
    <t>Patient Family Advisory Council - Trumbull</t>
  </si>
  <si>
    <t xml:space="preserve">March </t>
  </si>
  <si>
    <t xml:space="preserve">Improving Access to Mental Healthcare Services through the Collaborative Care Model and Telemedicine </t>
  </si>
  <si>
    <t xml:space="preserve">Bipolar Disorder: From Diagnosis through Treatment and into Recovery </t>
  </si>
  <si>
    <t>Gender Identity</t>
  </si>
  <si>
    <t>April</t>
  </si>
  <si>
    <t xml:space="preserve">Mental Health First Aid Training (8 Hour in person) </t>
  </si>
  <si>
    <t>Motivational Interviewing (16 hour in person)</t>
  </si>
  <si>
    <t>June</t>
  </si>
  <si>
    <t xml:space="preserve">211 United Way - Behavioral Health and Substance Abuse Confirmation (webinar) </t>
  </si>
  <si>
    <t>July</t>
  </si>
  <si>
    <t>CPT ECHO: Cardiovascular Disease and Comorbidities (HCV, HIV, Substance Use, Diabetes) (Webinar)</t>
  </si>
  <si>
    <t>August</t>
  </si>
  <si>
    <t xml:space="preserve">MDPH Asthma Home Visiting Training for Community Health Workers (24- Hour in person) </t>
  </si>
  <si>
    <t xml:space="preserve">Nutritional Counseling: Coordination Prevention (webinar) </t>
  </si>
  <si>
    <t>211 United Way - How you can help update the Information on the 211 Database (webinar)</t>
  </si>
  <si>
    <t xml:space="preserve">August </t>
  </si>
  <si>
    <t>211 United Way -  211 and Clinical Community Connections (webinar)</t>
  </si>
  <si>
    <t>September</t>
  </si>
  <si>
    <t>Resilience - How to keep going when the going gets tough (3-hour in person)</t>
  </si>
  <si>
    <t>211 United Way - 211 Resource, Tools, and Supports for Older Adults (webinar)</t>
  </si>
  <si>
    <t xml:space="preserve">Environmental Scoring System: Insight from the Boston Public Health Commission and Massachusetts Department of Health (webinar) </t>
  </si>
  <si>
    <t>OUCH! That stereotype hurts</t>
  </si>
  <si>
    <t>October</t>
  </si>
  <si>
    <t>Annual Case Management and Transitions of Care Conference</t>
  </si>
  <si>
    <t>Updated OUCH attendance to include additional PCMH+ support staff</t>
  </si>
  <si>
    <t>Particpating Entity #9</t>
  </si>
  <si>
    <t xml:space="preserve">For those counts not provided, is currently in the process of defining these populations in the Epic system for future reporting. </t>
  </si>
  <si>
    <t xml:space="preserve"> strategically embedded 13 Care Coordinators into 10 of our DSS PCMH certfiied practices as well as centrally locating 3 others to meet the global needs of our patients. Care Coordinators are paired with providers and are integrated into the health care team. recently implemented a care coordination program aligned with its primary care providers.  also has 2 Patient Navigators for navigating resources to NEMG patients.</t>
  </si>
  <si>
    <t xml:space="preserve">For those counts not provided, is currently determining the feasibility of defining these populations in the Epic system for future reporting.  utilized EmmiPrevent, a patient engagement tool to perform outreach calls to PCMH+ patients for Adult and Pediatric Annual Wellness Visits. For both the adult and pediatric campaigns, there was a 45% engagement rate in which the patient interacted with the call. Of the adults, 340 PCMH+ patients opted to directly schedule their visit while 49 pediatric patients opted to schedule directly. </t>
  </si>
  <si>
    <t xml:space="preserve">Comments Q4 2018: January 16, 2019 meeting was cancelled and March 13, 2019 meeting has not yet been scheduled. PCMH+ Members who are a part of the Member Advisory Board have housing and transportation issues that interfere with their meeting attendance. Team is attepting to obtain Uber gift cards to assist members in attending the meetings, but scheduling for meetings will be on hold until this is resolved. 
Comments for Q1 2019: As a follow up to our PCMH+ audit with Mercer, we discussed the opportunity to add PCMH+ Advisory to the PFAC meetings above. This was agree on by leadership and the recommendation was implemented. LeadersThe meetings for January and March 2019 were cancelledis working towards securing transportation and childcare support for 2019. The PCMH+ Member Advisory Boards are being merged with already existing Patient and Family Advisory Councils.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</si>
</sst>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2"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i/>
      <sz val="1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cellStyleXfs>
  <cellXfs count="223">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5"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6"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7" fillId="3" borderId="1" xfId="0" applyFont="1" applyFill="1" applyBorder="1" applyAlignment="1" applyProtection="1">
      <alignment horizontal="left" vertical="top"/>
      <protection locked="0"/>
    </xf>
    <xf numFmtId="0" fontId="17" fillId="8" borderId="1" xfId="0" applyFont="1" applyFill="1" applyBorder="1" applyAlignment="1" applyProtection="1">
      <alignment horizontal="left" vertical="top"/>
    </xf>
    <xf numFmtId="0" fontId="17" fillId="3" borderId="4" xfId="0" applyFont="1" applyFill="1" applyBorder="1" applyAlignment="1" applyProtection="1">
      <alignment horizontal="left" wrapText="1"/>
    </xf>
    <xf numFmtId="0" fontId="17" fillId="8" borderId="4" xfId="0" applyFont="1" applyFill="1" applyBorder="1" applyAlignment="1" applyProtection="1">
      <protection locked="0"/>
    </xf>
    <xf numFmtId="0" fontId="17" fillId="8" borderId="5" xfId="0" applyFont="1" applyFill="1" applyBorder="1" applyAlignment="1" applyProtection="1">
      <protection locked="0"/>
    </xf>
    <xf numFmtId="0" fontId="17" fillId="3" borderId="4" xfId="0" applyFont="1" applyFill="1" applyBorder="1" applyAlignment="1" applyProtection="1"/>
    <xf numFmtId="0" fontId="17" fillId="3" borderId="4" xfId="0" applyFont="1" applyFill="1" applyBorder="1" applyAlignment="1" applyProtection="1">
      <alignment horizontal="left"/>
    </xf>
    <xf numFmtId="0" fontId="17" fillId="8" borderId="4" xfId="0" applyFont="1" applyFill="1" applyBorder="1" applyAlignment="1" applyProtection="1"/>
    <xf numFmtId="0" fontId="17" fillId="8" borderId="5" xfId="0" applyFont="1" applyFill="1" applyBorder="1" applyAlignment="1" applyProtection="1"/>
    <xf numFmtId="0" fontId="17" fillId="3" borderId="1" xfId="0" applyFont="1" applyFill="1" applyBorder="1" applyAlignment="1" applyProtection="1"/>
    <xf numFmtId="0" fontId="17"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8"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9" fillId="0" borderId="0" xfId="0" applyFont="1" applyFill="1"/>
    <xf numFmtId="0" fontId="20" fillId="0" borderId="0" xfId="0" applyFont="1" applyFill="1"/>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1" xfId="0" applyFont="1" applyBorder="1" applyAlignment="1" applyProtection="1">
      <alignment horizontal="left" vertical="top" wrapText="1"/>
      <protection locked="0"/>
    </xf>
    <xf numFmtId="1" fontId="2" fillId="0" borderId="1" xfId="0" applyNumberFormat="1" applyFont="1" applyFill="1" applyBorder="1" applyAlignment="1" applyProtection="1">
      <alignment wrapText="1"/>
      <protection locked="0"/>
    </xf>
    <xf numFmtId="0" fontId="2" fillId="0" borderId="1" xfId="0" applyFont="1" applyBorder="1" applyAlignment="1">
      <alignment vertical="center" wrapText="1"/>
    </xf>
    <xf numFmtId="0" fontId="21" fillId="0" borderId="1" xfId="0" applyFont="1" applyBorder="1" applyAlignment="1">
      <alignment horizontal="left" wrapText="1"/>
    </xf>
    <xf numFmtId="0" fontId="2" fillId="0" borderId="1" xfId="0" applyFont="1" applyBorder="1" applyAlignment="1">
      <alignment wrapText="1"/>
    </xf>
    <xf numFmtId="49" fontId="2" fillId="0" borderId="1" xfId="0" applyNumberFormat="1" applyFont="1" applyFill="1" applyBorder="1" applyAlignment="1" applyProtection="1">
      <alignment horizontal="center" wrapText="1"/>
      <protection locked="0"/>
    </xf>
    <xf numFmtId="165" fontId="4" fillId="0" borderId="1" xfId="0" applyNumberFormat="1" applyFont="1" applyFill="1" applyBorder="1" applyAlignment="1" applyProtection="1">
      <alignment horizontal="left" vertical="center" wrapText="1"/>
      <protection locked="0"/>
    </xf>
    <xf numFmtId="0" fontId="2" fillId="0" borderId="1" xfId="0" applyFont="1" applyBorder="1" applyAlignment="1" applyProtection="1">
      <alignment wrapText="1"/>
      <protection locked="0"/>
    </xf>
    <xf numFmtId="0" fontId="7" fillId="0" borderId="1" xfId="0" applyFont="1" applyBorder="1" applyProtection="1">
      <protection locked="0"/>
    </xf>
    <xf numFmtId="0" fontId="7" fillId="0" borderId="1" xfId="0" applyFont="1" applyBorder="1" applyAlignment="1" applyProtection="1">
      <alignment horizontal="center"/>
      <protection locked="0"/>
    </xf>
    <xf numFmtId="0" fontId="7" fillId="0" borderId="7" xfId="0" applyFont="1" applyBorder="1" applyProtection="1">
      <protection locked="0"/>
    </xf>
    <xf numFmtId="0" fontId="7" fillId="0" borderId="10" xfId="0" applyFont="1" applyBorder="1" applyProtection="1">
      <protection locked="0"/>
    </xf>
    <xf numFmtId="0" fontId="7" fillId="0" borderId="12" xfId="0" applyFont="1" applyBorder="1" applyAlignment="1" applyProtection="1">
      <alignment horizontal="center"/>
      <protection locked="0"/>
    </xf>
    <xf numFmtId="0" fontId="7" fillId="0" borderId="13" xfId="0" applyFont="1" applyBorder="1" applyProtection="1">
      <protection locked="0"/>
    </xf>
    <xf numFmtId="0" fontId="7" fillId="0" borderId="14" xfId="0" applyFont="1" applyBorder="1" applyAlignment="1" applyProtection="1">
      <alignment horizontal="center"/>
      <protection locked="0"/>
    </xf>
    <xf numFmtId="0" fontId="7" fillId="0" borderId="8" xfId="0" applyFont="1" applyBorder="1" applyProtection="1">
      <protection locked="0"/>
    </xf>
    <xf numFmtId="0" fontId="7" fillId="0" borderId="11" xfId="0" applyFont="1" applyBorder="1" applyProtection="1">
      <protection locked="0"/>
    </xf>
    <xf numFmtId="0" fontId="7" fillId="0" borderId="9" xfId="0" applyFont="1" applyBorder="1" applyAlignment="1" applyProtection="1">
      <alignment horizontal="center"/>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Fill="1" applyBorder="1" applyAlignment="1" applyProtection="1">
      <alignment vertical="center" wrapText="1"/>
      <protection locked="0"/>
    </xf>
    <xf numFmtId="0" fontId="7" fillId="0" borderId="10" xfId="0" applyFont="1" applyBorder="1" applyAlignment="1" applyProtection="1">
      <alignment horizontal="left"/>
      <protection locked="0"/>
    </xf>
    <xf numFmtId="0" fontId="2" fillId="0" borderId="12" xfId="0" applyFont="1" applyBorder="1" applyProtection="1">
      <protection locked="0"/>
    </xf>
    <xf numFmtId="0" fontId="7" fillId="0" borderId="0" xfId="0" applyFont="1" applyBorder="1" applyAlignment="1" applyProtection="1">
      <alignment horizontal="left"/>
      <protection locked="0"/>
    </xf>
    <xf numFmtId="0" fontId="7" fillId="0" borderId="14" xfId="0" applyFont="1" applyBorder="1" applyProtection="1">
      <protection locked="0"/>
    </xf>
    <xf numFmtId="0" fontId="7" fillId="0" borderId="11" xfId="0" applyFont="1" applyBorder="1" applyAlignment="1" applyProtection="1">
      <alignment horizontal="left"/>
      <protection locked="0"/>
    </xf>
    <xf numFmtId="0" fontId="7" fillId="0" borderId="9" xfId="0" applyFont="1" applyBorder="1" applyProtection="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4" xfId="0" applyFont="1" applyFill="1" applyBorder="1" applyAlignment="1" applyProtection="1">
      <alignment horizontal="center" vertical="top"/>
      <protection locked="0"/>
    </xf>
    <xf numFmtId="0" fontId="2" fillId="0" borderId="5"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17" fillId="8" borderId="4" xfId="0" applyFont="1" applyFill="1" applyBorder="1" applyAlignment="1" applyProtection="1">
      <alignment horizontal="center"/>
      <protection locked="0"/>
    </xf>
    <xf numFmtId="0" fontId="17" fillId="8" borderId="5" xfId="0" applyFont="1" applyFill="1" applyBorder="1" applyAlignment="1" applyProtection="1">
      <alignment horizontal="center"/>
      <protection locked="0"/>
    </xf>
    <xf numFmtId="0" fontId="17" fillId="8" borderId="6" xfId="0" applyFont="1" applyFill="1" applyBorder="1" applyAlignment="1" applyProtection="1">
      <alignment horizontal="center"/>
      <protection locked="0"/>
    </xf>
    <xf numFmtId="0" fontId="17" fillId="3" borderId="4" xfId="0" applyFont="1" applyFill="1" applyBorder="1" applyAlignment="1" applyProtection="1">
      <alignment horizontal="left" wrapText="1"/>
    </xf>
    <xf numFmtId="0" fontId="17" fillId="3" borderId="5" xfId="0" applyFont="1" applyFill="1" applyBorder="1" applyAlignment="1" applyProtection="1">
      <alignment horizontal="left" wrapText="1"/>
    </xf>
    <xf numFmtId="0" fontId="17" fillId="3" borderId="6" xfId="0" applyFont="1" applyFill="1" applyBorder="1" applyAlignment="1" applyProtection="1">
      <alignment horizontal="left" wrapText="1"/>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2" fillId="0" borderId="4"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top" wrapText="1"/>
      <protection locked="0"/>
    </xf>
    <xf numFmtId="0" fontId="17" fillId="8" borderId="4" xfId="0" applyFont="1" applyFill="1" applyBorder="1" applyAlignment="1" applyProtection="1">
      <alignment horizontal="left"/>
      <protection locked="0"/>
    </xf>
    <xf numFmtId="0" fontId="17" fillId="8" borderId="5" xfId="0" applyFont="1" applyFill="1" applyBorder="1" applyAlignment="1" applyProtection="1">
      <alignment horizontal="left"/>
      <protection locked="0"/>
    </xf>
    <xf numFmtId="0" fontId="17" fillId="8" borderId="5" xfId="0" applyFont="1" applyFill="1" applyBorder="1" applyAlignment="1" applyProtection="1">
      <protection locked="0"/>
    </xf>
    <xf numFmtId="0" fontId="17"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7" fillId="3" borderId="4" xfId="0" applyFont="1" applyFill="1" applyBorder="1" applyAlignment="1" applyProtection="1">
      <alignment horizontal="left"/>
    </xf>
    <xf numFmtId="0" fontId="17" fillId="3" borderId="5" xfId="0" applyFont="1" applyFill="1" applyBorder="1" applyAlignment="1" applyProtection="1">
      <alignment horizontal="left"/>
    </xf>
    <xf numFmtId="0" fontId="17" fillId="3" borderId="6" xfId="0" applyFont="1" applyFill="1" applyBorder="1" applyAlignment="1" applyProtection="1">
      <alignment horizontal="left"/>
      <protection locked="0"/>
    </xf>
    <xf numFmtId="0" fontId="17" fillId="8" borderId="1" xfId="0" applyFont="1" applyFill="1" applyBorder="1" applyAlignment="1" applyProtection="1">
      <alignment horizontal="left"/>
      <protection locked="0"/>
    </xf>
    <xf numFmtId="0" fontId="17"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nical%20Integration/PCMH+/Reporting/MONTHLY%20PCMH+%20REPORTING%20TEMPLATE/Copy%20of%202018%20Q4%20PCMH+%20Reporting%20Oct1toDec31_Legacy%20PE_NEMG%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Sheet1"/>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F22" sqref="F2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37" t="s">
        <v>320</v>
      </c>
      <c r="D16" s="138"/>
      <c r="E16" s="138"/>
      <c r="F16" s="138"/>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topLeftCell="J26" zoomScale="70" zoomScaleNormal="70" zoomScaleSheetLayoutView="90" workbookViewId="0">
      <selection activeCell="X35" sqref="X35"/>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18" t="str">
        <f>PCMH</f>
        <v>Particpating Entity #9</v>
      </c>
      <c r="B1" s="220"/>
    </row>
    <row r="2" spans="1:7" ht="15.75" x14ac:dyDescent="0.25">
      <c r="A2" s="221" t="s">
        <v>21</v>
      </c>
      <c r="B2" s="222"/>
    </row>
    <row r="3" spans="1:7" ht="15.75" x14ac:dyDescent="0.25">
      <c r="A3" s="64" t="s">
        <v>26</v>
      </c>
      <c r="B3" s="65" t="s">
        <v>22</v>
      </c>
    </row>
    <row r="4" spans="1:7" ht="47.45" customHeight="1" x14ac:dyDescent="0.2">
      <c r="A4" s="77" t="s">
        <v>67</v>
      </c>
      <c r="B4" s="116" t="s">
        <v>71</v>
      </c>
    </row>
    <row r="5" spans="1:7" s="25" customFormat="1" ht="21.6" customHeight="1" x14ac:dyDescent="0.2">
      <c r="A5" s="63" t="s">
        <v>92</v>
      </c>
      <c r="B5" s="116" t="s">
        <v>68</v>
      </c>
    </row>
    <row r="6" spans="1:7" s="131" customFormat="1" ht="64.150000000000006" customHeight="1" x14ac:dyDescent="0.2">
      <c r="A6" s="63" t="s">
        <v>93</v>
      </c>
      <c r="B6" s="116" t="s">
        <v>129</v>
      </c>
    </row>
    <row r="7" spans="1:7" s="25" customFormat="1" ht="47.45" customHeight="1" x14ac:dyDescent="0.2">
      <c r="A7" s="132" t="s">
        <v>65</v>
      </c>
      <c r="B7" s="116" t="s">
        <v>100</v>
      </c>
    </row>
    <row r="8" spans="1:7" s="26" customFormat="1" ht="78" customHeight="1" x14ac:dyDescent="0.2">
      <c r="A8" s="116" t="s">
        <v>17</v>
      </c>
      <c r="B8" s="34" t="s">
        <v>130</v>
      </c>
      <c r="G8" s="95"/>
    </row>
    <row r="9" spans="1:7" s="18" customFormat="1" ht="21.6" customHeight="1" x14ac:dyDescent="0.2">
      <c r="A9" s="63" t="s">
        <v>33</v>
      </c>
      <c r="B9" s="116" t="s">
        <v>32</v>
      </c>
    </row>
    <row r="10" spans="1:7" s="18" customFormat="1" ht="70.150000000000006" customHeight="1" x14ac:dyDescent="0.2">
      <c r="A10" s="132" t="s">
        <v>94</v>
      </c>
      <c r="B10" s="116" t="s">
        <v>131</v>
      </c>
    </row>
    <row r="11" spans="1:7" s="26" customFormat="1" ht="42.75" x14ac:dyDescent="0.2">
      <c r="A11" s="116" t="s">
        <v>95</v>
      </c>
      <c r="B11" s="116" t="s">
        <v>121</v>
      </c>
    </row>
    <row r="12" spans="1:7" s="26" customFormat="1" ht="54.6" customHeight="1" x14ac:dyDescent="0.2">
      <c r="A12" s="116" t="s">
        <v>38</v>
      </c>
      <c r="B12" s="116" t="s">
        <v>101</v>
      </c>
    </row>
    <row r="13" spans="1:7" s="26" customFormat="1" ht="169.9" customHeight="1" x14ac:dyDescent="0.2">
      <c r="A13" s="116" t="s">
        <v>39</v>
      </c>
      <c r="B13" s="116" t="s">
        <v>118</v>
      </c>
      <c r="G13" s="95"/>
    </row>
    <row r="14" spans="1:7" s="26" customFormat="1" ht="35.450000000000003" customHeight="1" x14ac:dyDescent="0.2">
      <c r="A14" s="116" t="s">
        <v>64</v>
      </c>
      <c r="B14" s="116" t="s">
        <v>111</v>
      </c>
    </row>
    <row r="15" spans="1:7" s="18" customFormat="1" ht="71.25" x14ac:dyDescent="0.2">
      <c r="A15" s="63" t="s">
        <v>34</v>
      </c>
      <c r="B15" s="116" t="s">
        <v>44</v>
      </c>
    </row>
    <row r="16" spans="1:7" s="26" customFormat="1" ht="36" customHeight="1" x14ac:dyDescent="0.2">
      <c r="A16" s="63" t="s">
        <v>0</v>
      </c>
      <c r="B16" s="116" t="s">
        <v>31</v>
      </c>
    </row>
    <row r="17" spans="1:3" s="26" customFormat="1" ht="49.9" customHeight="1" x14ac:dyDescent="0.2">
      <c r="A17" s="116" t="s">
        <v>23</v>
      </c>
      <c r="B17" s="34" t="s">
        <v>102</v>
      </c>
    </row>
    <row r="18" spans="1:3" s="26" customFormat="1" ht="49.9" customHeight="1" x14ac:dyDescent="0.2">
      <c r="A18" s="116" t="s">
        <v>43</v>
      </c>
      <c r="B18" s="34" t="s">
        <v>45</v>
      </c>
    </row>
    <row r="19" spans="1:3" s="26" customFormat="1" ht="39" customHeight="1" x14ac:dyDescent="0.2">
      <c r="A19" s="116" t="s">
        <v>25</v>
      </c>
      <c r="B19" s="34" t="s">
        <v>20</v>
      </c>
    </row>
    <row r="20" spans="1:3" s="26" customFormat="1" ht="66" customHeight="1" x14ac:dyDescent="0.2">
      <c r="A20" s="116" t="s">
        <v>103</v>
      </c>
      <c r="B20" s="34" t="s">
        <v>99</v>
      </c>
    </row>
    <row r="21" spans="1:3" s="26" customFormat="1" ht="26.45" customHeight="1" x14ac:dyDescent="0.2">
      <c r="A21" s="116" t="s">
        <v>42</v>
      </c>
      <c r="B21" s="34" t="s">
        <v>69</v>
      </c>
      <c r="C21" s="25"/>
    </row>
    <row r="22" spans="1:3" s="26" customFormat="1" ht="67.150000000000006" customHeight="1" x14ac:dyDescent="0.2">
      <c r="A22" s="116" t="s">
        <v>96</v>
      </c>
      <c r="B22" s="34" t="s">
        <v>104</v>
      </c>
    </row>
    <row r="23" spans="1:3" s="26" customFormat="1" ht="26.45" customHeight="1" x14ac:dyDescent="0.2">
      <c r="A23" s="116" t="s">
        <v>40</v>
      </c>
      <c r="B23" s="34" t="s">
        <v>41</v>
      </c>
    </row>
    <row r="24" spans="1:3" s="26" customFormat="1" ht="71.25" x14ac:dyDescent="0.2">
      <c r="A24" s="116" t="s">
        <v>97</v>
      </c>
      <c r="B24" s="34" t="s">
        <v>105</v>
      </c>
    </row>
    <row r="25" spans="1:3" s="26" customFormat="1" ht="64.150000000000006" customHeight="1" x14ac:dyDescent="0.2">
      <c r="A25" s="116" t="s">
        <v>36</v>
      </c>
      <c r="B25" s="34" t="s">
        <v>132</v>
      </c>
    </row>
    <row r="26" spans="1:3" s="26" customFormat="1" ht="85.5" x14ac:dyDescent="0.2">
      <c r="A26" s="116" t="s">
        <v>66</v>
      </c>
      <c r="B26" s="34" t="s">
        <v>70</v>
      </c>
    </row>
    <row r="27" spans="1:3" s="26" customFormat="1" ht="171" x14ac:dyDescent="0.2">
      <c r="A27" s="116" t="s">
        <v>24</v>
      </c>
      <c r="B27" s="34" t="s">
        <v>119</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5" zoomScaleNormal="85" workbookViewId="0">
      <selection activeCell="A9" sqref="A9"/>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19" t="str">
        <f>PCMH</f>
        <v>Particpating Entity #9</v>
      </c>
    </row>
    <row r="2" spans="1:2" ht="15.75" x14ac:dyDescent="0.2">
      <c r="A2" s="120" t="s">
        <v>46</v>
      </c>
    </row>
    <row r="3" spans="1:2" s="7" customFormat="1" ht="333.6" customHeight="1" x14ac:dyDescent="0.2">
      <c r="A3" s="71"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0"/>
  <sheetViews>
    <sheetView showGridLines="0" zoomScale="80" zoomScaleNormal="80" zoomScaleSheetLayoutView="90" workbookViewId="0">
      <selection activeCell="C22" sqref="C22"/>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54"/>
      <c r="B1" s="55"/>
      <c r="C1" s="55"/>
      <c r="D1" s="55"/>
      <c r="E1" s="55"/>
      <c r="F1" s="55"/>
      <c r="G1" s="55"/>
      <c r="H1" s="55"/>
      <c r="I1" s="55"/>
      <c r="J1" s="55"/>
      <c r="K1" s="55"/>
      <c r="L1" s="55"/>
      <c r="M1" s="55"/>
    </row>
    <row r="2" spans="1:16" s="45" customFormat="1" ht="15.75" x14ac:dyDescent="0.25">
      <c r="A2" s="181" t="str">
        <f>PCMH</f>
        <v>Particpating Entity #9</v>
      </c>
      <c r="B2" s="182"/>
      <c r="C2" s="182"/>
      <c r="D2" s="182"/>
      <c r="E2" s="182"/>
      <c r="F2" s="182"/>
      <c r="G2" s="182"/>
      <c r="H2" s="182"/>
      <c r="I2" s="182"/>
      <c r="J2" s="182"/>
      <c r="K2" s="182"/>
      <c r="L2" s="182"/>
      <c r="M2" s="183"/>
    </row>
    <row r="3" spans="1:16" s="23" customFormat="1" ht="23.1" customHeight="1" x14ac:dyDescent="0.25">
      <c r="A3" s="122" t="s">
        <v>91</v>
      </c>
      <c r="B3" s="178">
        <v>2019</v>
      </c>
      <c r="C3" s="179"/>
      <c r="D3" s="179"/>
      <c r="E3" s="179"/>
      <c r="F3" s="179"/>
      <c r="G3" s="179"/>
      <c r="H3" s="179"/>
      <c r="I3" s="179"/>
      <c r="J3" s="179"/>
      <c r="K3" s="179"/>
      <c r="L3" s="179"/>
      <c r="M3" s="180"/>
    </row>
    <row r="4" spans="1:16" s="15" customFormat="1" ht="13.9" customHeight="1" x14ac:dyDescent="0.2">
      <c r="A4" s="79" t="s">
        <v>50</v>
      </c>
      <c r="B4" s="79" t="s">
        <v>51</v>
      </c>
      <c r="C4" s="79" t="s">
        <v>52</v>
      </c>
      <c r="D4" s="79" t="s">
        <v>53</v>
      </c>
      <c r="E4" s="79" t="s">
        <v>54</v>
      </c>
      <c r="F4" s="79" t="s">
        <v>55</v>
      </c>
      <c r="G4" s="79" t="s">
        <v>56</v>
      </c>
      <c r="H4" s="79" t="s">
        <v>57</v>
      </c>
      <c r="I4" s="79" t="s">
        <v>58</v>
      </c>
      <c r="J4" s="79" t="s">
        <v>59</v>
      </c>
      <c r="K4" s="79" t="s">
        <v>60</v>
      </c>
      <c r="L4" s="79" t="s">
        <v>61</v>
      </c>
      <c r="M4" s="79" t="s">
        <v>62</v>
      </c>
      <c r="N4" s="5"/>
    </row>
    <row r="5" spans="1:16" s="15" customFormat="1" ht="13.9" customHeight="1" x14ac:dyDescent="0.25">
      <c r="A5" s="93" t="s">
        <v>3</v>
      </c>
      <c r="B5" s="93" t="s">
        <v>4</v>
      </c>
      <c r="C5" s="93" t="s">
        <v>5</v>
      </c>
      <c r="D5" s="93" t="s">
        <v>6</v>
      </c>
      <c r="E5" s="93" t="s">
        <v>7</v>
      </c>
      <c r="F5" s="93" t="s">
        <v>8</v>
      </c>
      <c r="G5" s="93" t="s">
        <v>9</v>
      </c>
      <c r="H5" s="93" t="s">
        <v>10</v>
      </c>
      <c r="I5" s="93" t="s">
        <v>11</v>
      </c>
      <c r="J5" s="93" t="s">
        <v>12</v>
      </c>
      <c r="K5" s="93" t="s">
        <v>13</v>
      </c>
      <c r="L5" s="93" t="s">
        <v>14</v>
      </c>
      <c r="M5" s="93" t="s">
        <v>15</v>
      </c>
      <c r="N5" s="5"/>
    </row>
    <row r="6" spans="1:16" s="15" customFormat="1" ht="15" customHeight="1" x14ac:dyDescent="0.25">
      <c r="A6" s="89" t="s">
        <v>114</v>
      </c>
      <c r="B6" s="139">
        <v>16248</v>
      </c>
      <c r="C6" s="140">
        <v>16248</v>
      </c>
      <c r="D6" s="140">
        <v>16248</v>
      </c>
      <c r="E6" s="140"/>
      <c r="F6" s="140"/>
      <c r="G6" s="140"/>
      <c r="H6" s="140"/>
      <c r="I6" s="140"/>
      <c r="J6" s="140"/>
      <c r="K6" s="140"/>
      <c r="L6" s="140"/>
      <c r="M6" s="141"/>
      <c r="N6" s="5"/>
    </row>
    <row r="7" spans="1:16" s="15" customFormat="1" ht="18" customHeight="1" x14ac:dyDescent="0.25">
      <c r="A7" s="175" t="s">
        <v>133</v>
      </c>
      <c r="B7" s="176"/>
      <c r="C7" s="176"/>
      <c r="D7" s="176"/>
      <c r="E7" s="176"/>
      <c r="F7" s="176"/>
      <c r="G7" s="176"/>
      <c r="H7" s="176"/>
      <c r="I7" s="176"/>
      <c r="J7" s="176"/>
      <c r="K7" s="176"/>
      <c r="L7" s="176"/>
      <c r="M7" s="177"/>
      <c r="N7" s="5"/>
    </row>
    <row r="8" spans="1:16" s="18" customFormat="1" ht="27.6" customHeight="1" x14ac:dyDescent="0.2">
      <c r="A8" s="133" t="s">
        <v>35</v>
      </c>
      <c r="B8" s="168"/>
      <c r="C8" s="169"/>
      <c r="D8" s="170"/>
      <c r="E8" s="168"/>
      <c r="F8" s="169"/>
      <c r="G8" s="170"/>
      <c r="H8" s="168"/>
      <c r="I8" s="169"/>
      <c r="J8" s="170"/>
      <c r="K8" s="168"/>
      <c r="L8" s="169"/>
      <c r="M8" s="170"/>
    </row>
    <row r="9" spans="1:16" s="86" customFormat="1" ht="27.6" customHeight="1" x14ac:dyDescent="0.2">
      <c r="A9" s="133" t="s">
        <v>30</v>
      </c>
      <c r="B9" s="168"/>
      <c r="C9" s="169"/>
      <c r="D9" s="170"/>
      <c r="E9" s="168"/>
      <c r="F9" s="169"/>
      <c r="G9" s="170"/>
      <c r="H9" s="168"/>
      <c r="I9" s="169"/>
      <c r="J9" s="170"/>
      <c r="K9" s="168"/>
      <c r="L9" s="169"/>
      <c r="M9" s="170"/>
      <c r="N9" s="83"/>
    </row>
    <row r="10" spans="1:16" s="88" customFormat="1" ht="34.9" customHeight="1" x14ac:dyDescent="0.2">
      <c r="A10" s="134" t="s">
        <v>120</v>
      </c>
      <c r="B10" s="168"/>
      <c r="C10" s="169"/>
      <c r="D10" s="170"/>
      <c r="E10" s="168"/>
      <c r="F10" s="169"/>
      <c r="G10" s="170"/>
      <c r="H10" s="168"/>
      <c r="I10" s="169"/>
      <c r="J10" s="170"/>
      <c r="K10" s="168"/>
      <c r="L10" s="169"/>
      <c r="M10" s="170"/>
    </row>
    <row r="11" spans="1:16" s="86" customFormat="1" ht="27.6" customHeight="1" x14ac:dyDescent="0.2">
      <c r="A11" s="133" t="s">
        <v>29</v>
      </c>
      <c r="B11" s="168"/>
      <c r="C11" s="169"/>
      <c r="D11" s="170"/>
      <c r="E11" s="168"/>
      <c r="F11" s="169"/>
      <c r="G11" s="170"/>
      <c r="H11" s="168"/>
      <c r="I11" s="169"/>
      <c r="J11" s="170"/>
      <c r="K11" s="168"/>
      <c r="L11" s="169"/>
      <c r="M11" s="170"/>
      <c r="N11" s="83"/>
    </row>
    <row r="12" spans="1:16" s="88" customFormat="1" ht="34.9" customHeight="1" x14ac:dyDescent="0.2">
      <c r="A12" s="134" t="s">
        <v>125</v>
      </c>
      <c r="B12" s="171">
        <v>31</v>
      </c>
      <c r="C12" s="172"/>
      <c r="D12" s="173"/>
      <c r="E12" s="168"/>
      <c r="F12" s="169"/>
      <c r="G12" s="170"/>
      <c r="H12" s="168"/>
      <c r="I12" s="169"/>
      <c r="J12" s="170"/>
      <c r="K12" s="168"/>
      <c r="L12" s="169"/>
      <c r="M12" s="170"/>
    </row>
    <row r="13" spans="1:16" s="21" customFormat="1" ht="34.15" customHeight="1" x14ac:dyDescent="0.2">
      <c r="A13" s="134" t="s">
        <v>126</v>
      </c>
      <c r="B13" s="168"/>
      <c r="C13" s="169"/>
      <c r="D13" s="170"/>
      <c r="E13" s="168"/>
      <c r="F13" s="169"/>
      <c r="G13" s="170"/>
      <c r="H13" s="168"/>
      <c r="I13" s="169"/>
      <c r="J13" s="170"/>
      <c r="K13" s="168"/>
      <c r="L13" s="169"/>
      <c r="M13" s="170"/>
      <c r="P13" s="18"/>
    </row>
    <row r="14" spans="1:16" ht="42" customHeight="1" x14ac:dyDescent="0.2">
      <c r="A14" s="134" t="s">
        <v>127</v>
      </c>
      <c r="B14" s="168"/>
      <c r="C14" s="169"/>
      <c r="D14" s="170"/>
      <c r="E14" s="168"/>
      <c r="F14" s="169"/>
      <c r="G14" s="170"/>
      <c r="H14" s="168"/>
      <c r="I14" s="169"/>
      <c r="J14" s="170"/>
      <c r="K14" s="168"/>
      <c r="L14" s="169"/>
      <c r="M14" s="170"/>
      <c r="P14" s="18"/>
    </row>
    <row r="15" spans="1:16" ht="15" customHeight="1" x14ac:dyDescent="0.2">
      <c r="A15" s="19"/>
      <c r="B15" s="19"/>
      <c r="C15" s="19"/>
      <c r="D15" s="19"/>
      <c r="E15" s="19"/>
      <c r="F15" s="19"/>
      <c r="G15" s="19"/>
      <c r="H15" s="19"/>
      <c r="I15" s="19"/>
      <c r="J15" s="19"/>
      <c r="K15" s="19"/>
      <c r="L15" s="19"/>
      <c r="M15" s="19"/>
      <c r="N15" s="18"/>
      <c r="P15" s="18"/>
    </row>
    <row r="16" spans="1:16" x14ac:dyDescent="0.2">
      <c r="A16" s="12" t="s">
        <v>16</v>
      </c>
      <c r="B16" s="24"/>
      <c r="C16" s="24"/>
      <c r="D16" s="24"/>
      <c r="E16" s="24"/>
      <c r="F16" s="12"/>
      <c r="G16" s="12"/>
      <c r="H16" s="12"/>
      <c r="I16" s="12"/>
      <c r="J16" s="12"/>
      <c r="K16" s="12"/>
      <c r="L16" s="12"/>
      <c r="M16" s="12"/>
      <c r="P16" s="18"/>
    </row>
    <row r="17" spans="1:13" ht="113.45" customHeight="1" x14ac:dyDescent="0.2">
      <c r="A17" s="174" t="s">
        <v>321</v>
      </c>
      <c r="B17" s="174"/>
      <c r="C17" s="174"/>
      <c r="D17" s="174"/>
      <c r="E17" s="174"/>
      <c r="F17" s="174"/>
      <c r="G17" s="174"/>
      <c r="H17" s="174"/>
      <c r="I17" s="174"/>
      <c r="J17" s="174"/>
      <c r="K17" s="174"/>
      <c r="L17" s="174"/>
      <c r="M17" s="174"/>
    </row>
    <row r="18" spans="1:13" s="78" customFormat="1" x14ac:dyDescent="0.2">
      <c r="A18" s="13"/>
      <c r="B18" s="22"/>
      <c r="C18" s="22"/>
      <c r="D18" s="22"/>
      <c r="E18" s="22"/>
      <c r="F18" s="13"/>
      <c r="G18" s="13"/>
      <c r="H18" s="13"/>
      <c r="I18" s="13"/>
      <c r="J18" s="13"/>
      <c r="K18" s="13"/>
      <c r="L18" s="13"/>
      <c r="M18" s="13"/>
    </row>
    <row r="20" spans="1:13" x14ac:dyDescent="0.2">
      <c r="A20" s="78"/>
      <c r="F20" s="78"/>
      <c r="G20" s="78"/>
      <c r="H20" s="78"/>
      <c r="I20" s="78"/>
      <c r="J20" s="78"/>
      <c r="K20" s="78"/>
      <c r="L20" s="78"/>
      <c r="M20" s="78"/>
    </row>
  </sheetData>
  <mergeCells count="32">
    <mergeCell ref="A17:M17"/>
    <mergeCell ref="A7:M7"/>
    <mergeCell ref="H13:J13"/>
    <mergeCell ref="H14:J14"/>
    <mergeCell ref="K13:M13"/>
    <mergeCell ref="B3:M3"/>
    <mergeCell ref="K14:M14"/>
    <mergeCell ref="A2:M2"/>
    <mergeCell ref="E13:G13"/>
    <mergeCell ref="E14:G14"/>
    <mergeCell ref="E8:G8"/>
    <mergeCell ref="E9:G9"/>
    <mergeCell ref="E10:G10"/>
    <mergeCell ref="E11:G11"/>
    <mergeCell ref="E12:G12"/>
    <mergeCell ref="H8:J8"/>
    <mergeCell ref="H9:J9"/>
    <mergeCell ref="H10:J10"/>
    <mergeCell ref="H11:J11"/>
    <mergeCell ref="H12:J12"/>
    <mergeCell ref="K8:M8"/>
    <mergeCell ref="K9:M9"/>
    <mergeCell ref="K10:M10"/>
    <mergeCell ref="K11:M11"/>
    <mergeCell ref="K12:M12"/>
    <mergeCell ref="B13:D13"/>
    <mergeCell ref="B14:D14"/>
    <mergeCell ref="B8:D8"/>
    <mergeCell ref="B9:D9"/>
    <mergeCell ref="B10:D10"/>
    <mergeCell ref="B11:D11"/>
    <mergeCell ref="B12:D12"/>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activeCell="F27" sqref="F27"/>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1"/>
      <c r="D1" s="42"/>
      <c r="E1" s="10"/>
      <c r="F1" s="10"/>
      <c r="G1" s="43"/>
      <c r="H1" s="43"/>
      <c r="I1" s="43"/>
      <c r="J1" s="44"/>
      <c r="K1" s="86"/>
      <c r="L1" s="86"/>
      <c r="M1" s="86"/>
      <c r="N1" s="91"/>
      <c r="O1" s="91"/>
      <c r="P1" s="37"/>
      <c r="Q1" s="13"/>
      <c r="R1" s="31"/>
      <c r="S1" s="31"/>
      <c r="T1" s="31"/>
    </row>
    <row r="2" spans="1:20" ht="15.75" x14ac:dyDescent="0.25">
      <c r="A2" s="181" t="str">
        <f>PCMH</f>
        <v>Particpating Entity #9</v>
      </c>
      <c r="B2" s="182"/>
      <c r="C2" s="182"/>
      <c r="D2" s="182"/>
      <c r="E2" s="182"/>
      <c r="F2" s="183"/>
      <c r="G2" s="37"/>
      <c r="H2" s="37"/>
      <c r="I2" s="37"/>
      <c r="J2" s="37"/>
      <c r="K2" s="86"/>
      <c r="L2" s="86"/>
      <c r="M2" s="86"/>
      <c r="N2" s="91"/>
      <c r="O2" s="91"/>
      <c r="P2" s="37"/>
    </row>
    <row r="3" spans="1:20" ht="15.75" x14ac:dyDescent="0.25">
      <c r="A3" s="122" t="s">
        <v>47</v>
      </c>
      <c r="B3" s="123"/>
      <c r="C3" s="123"/>
      <c r="D3" s="123"/>
      <c r="E3" s="179"/>
      <c r="F3" s="180"/>
      <c r="G3" s="37"/>
      <c r="H3" s="37"/>
      <c r="I3" s="37"/>
      <c r="J3" s="37"/>
      <c r="K3" s="86"/>
      <c r="L3" s="86"/>
      <c r="M3" s="86"/>
      <c r="N3" s="51"/>
      <c r="O3" s="51"/>
      <c r="P3" s="37"/>
    </row>
    <row r="4" spans="1:20" s="45" customFormat="1" ht="14.25" x14ac:dyDescent="0.2">
      <c r="A4" s="48" t="s">
        <v>50</v>
      </c>
      <c r="B4" s="48" t="s">
        <v>51</v>
      </c>
      <c r="C4" s="48" t="s">
        <v>52</v>
      </c>
      <c r="D4" s="48" t="s">
        <v>53</v>
      </c>
      <c r="E4" s="199" t="s">
        <v>54</v>
      </c>
      <c r="F4" s="200"/>
      <c r="G4" s="37"/>
      <c r="H4" s="37"/>
      <c r="I4" s="37"/>
      <c r="J4" s="37"/>
      <c r="K4" s="86"/>
      <c r="L4" s="86"/>
      <c r="M4" s="86"/>
      <c r="N4" s="52"/>
      <c r="O4" s="52"/>
    </row>
    <row r="5" spans="1:20" s="37" customFormat="1" ht="44.45" customHeight="1" x14ac:dyDescent="0.25">
      <c r="A5" s="90" t="s">
        <v>28</v>
      </c>
      <c r="B5" s="90" t="s">
        <v>48</v>
      </c>
      <c r="C5" s="90" t="s">
        <v>82</v>
      </c>
      <c r="D5" s="90" t="s">
        <v>81</v>
      </c>
      <c r="E5" s="186" t="s">
        <v>83</v>
      </c>
      <c r="F5" s="186"/>
      <c r="K5" s="15"/>
      <c r="M5" s="91"/>
      <c r="N5" s="51"/>
      <c r="O5" s="51"/>
    </row>
    <row r="6" spans="1:20" s="86" customFormat="1" ht="14.25" x14ac:dyDescent="0.2">
      <c r="A6" s="89"/>
      <c r="B6" s="84"/>
      <c r="C6" s="69"/>
      <c r="D6" s="70"/>
      <c r="E6" s="187"/>
      <c r="F6" s="188"/>
      <c r="M6" s="85"/>
      <c r="N6" s="85"/>
    </row>
    <row r="7" spans="1:20" s="86" customFormat="1" ht="14.25" x14ac:dyDescent="0.2">
      <c r="A7" s="89"/>
      <c r="B7" s="84"/>
      <c r="C7" s="69"/>
      <c r="D7" s="70"/>
      <c r="E7" s="187"/>
      <c r="F7" s="188"/>
      <c r="M7" s="85"/>
      <c r="N7" s="85"/>
    </row>
    <row r="8" spans="1:20" s="15" customFormat="1" ht="14.25" x14ac:dyDescent="0.2">
      <c r="A8" s="84"/>
      <c r="B8" s="84"/>
      <c r="C8" s="69"/>
      <c r="D8" s="70"/>
      <c r="E8" s="187"/>
      <c r="F8" s="188"/>
      <c r="M8" s="83"/>
      <c r="N8" s="14"/>
    </row>
    <row r="9" spans="1:20" s="18" customFormat="1" ht="14.25" x14ac:dyDescent="0.2">
      <c r="A9" s="84"/>
      <c r="B9" s="84"/>
      <c r="C9" s="69"/>
      <c r="D9" s="70"/>
      <c r="E9" s="189"/>
      <c r="F9" s="189"/>
      <c r="M9" s="87"/>
      <c r="N9" s="17"/>
    </row>
    <row r="10" spans="1:20" s="18" customFormat="1" ht="14.25" x14ac:dyDescent="0.2">
      <c r="A10" s="10"/>
      <c r="B10" s="10"/>
      <c r="C10" s="41"/>
      <c r="D10" s="42"/>
      <c r="E10" s="58"/>
      <c r="F10" s="58"/>
      <c r="M10" s="87"/>
      <c r="N10" s="17"/>
    </row>
    <row r="11" spans="1:20" s="12" customFormat="1" ht="15.6" customHeight="1" x14ac:dyDescent="0.2">
      <c r="A11" s="10"/>
      <c r="B11" s="10"/>
      <c r="C11" s="41"/>
      <c r="D11" s="42"/>
      <c r="E11" s="10"/>
      <c r="F11" s="10"/>
      <c r="G11" s="43"/>
      <c r="H11" s="43"/>
      <c r="I11" s="43"/>
      <c r="J11" s="44"/>
      <c r="K11" s="53"/>
      <c r="L11" s="53"/>
      <c r="M11" s="92"/>
      <c r="N11" s="53"/>
      <c r="O11" s="31"/>
      <c r="P11" s="31"/>
      <c r="Q11" s="31"/>
      <c r="R11" s="31"/>
      <c r="S11" s="31"/>
      <c r="T11" s="31"/>
    </row>
    <row r="12" spans="1:20" s="12" customFormat="1" ht="17.100000000000001" customHeight="1" x14ac:dyDescent="0.2">
      <c r="A12" s="193" t="s">
        <v>49</v>
      </c>
      <c r="B12" s="194"/>
      <c r="C12" s="194"/>
      <c r="D12" s="194"/>
      <c r="E12" s="194"/>
      <c r="F12" s="194"/>
      <c r="G12" s="194"/>
      <c r="H12" s="194"/>
      <c r="I12" s="194"/>
      <c r="J12" s="194"/>
      <c r="K12" s="195"/>
      <c r="L12" s="46"/>
      <c r="M12" s="46"/>
      <c r="N12" s="46"/>
      <c r="O12" s="31"/>
      <c r="P12" s="31"/>
      <c r="Q12" s="31"/>
      <c r="R12" s="31"/>
      <c r="S12" s="31"/>
      <c r="T12" s="31"/>
    </row>
    <row r="13" spans="1:20" ht="111.6" customHeight="1" x14ac:dyDescent="0.2">
      <c r="A13" s="196" t="s">
        <v>322</v>
      </c>
      <c r="B13" s="197"/>
      <c r="C13" s="197"/>
      <c r="D13" s="197"/>
      <c r="E13" s="197"/>
      <c r="F13" s="197"/>
      <c r="G13" s="197"/>
      <c r="H13" s="197"/>
      <c r="I13" s="197"/>
      <c r="J13" s="197"/>
      <c r="K13" s="198"/>
    </row>
    <row r="14" spans="1:20" s="12" customFormat="1" ht="15.6" customHeight="1" x14ac:dyDescent="0.2">
      <c r="A14" s="10"/>
      <c r="B14" s="10"/>
      <c r="C14" s="41"/>
      <c r="D14" s="42"/>
      <c r="E14" s="10"/>
      <c r="F14" s="10"/>
      <c r="G14" s="43"/>
      <c r="H14" s="43"/>
      <c r="I14" s="43"/>
      <c r="J14" s="44"/>
      <c r="K14" s="53"/>
      <c r="L14" s="53"/>
      <c r="M14" s="53"/>
      <c r="N14" s="53"/>
      <c r="O14" s="31"/>
      <c r="P14" s="31"/>
      <c r="Q14" s="31"/>
      <c r="R14" s="31"/>
      <c r="S14" s="31"/>
      <c r="T14" s="31"/>
    </row>
    <row r="15" spans="1:20" s="20" customFormat="1" x14ac:dyDescent="0.2">
      <c r="A15" s="54"/>
      <c r="B15" s="54"/>
      <c r="C15" s="54"/>
      <c r="D15" s="54"/>
      <c r="E15" s="54"/>
      <c r="F15" s="54"/>
      <c r="G15" s="54"/>
      <c r="H15" s="54"/>
      <c r="I15" s="54"/>
      <c r="J15" s="54"/>
      <c r="K15" s="14"/>
      <c r="L15" s="14"/>
      <c r="M15" s="14"/>
      <c r="N15" s="40"/>
      <c r="O15" s="40"/>
    </row>
    <row r="16" spans="1:20" ht="31.5" x14ac:dyDescent="0.25">
      <c r="A16" s="121" t="str">
        <f>PCMH</f>
        <v>Particpating Entity #9</v>
      </c>
      <c r="B16" s="80"/>
      <c r="C16" s="72"/>
      <c r="D16" s="72"/>
      <c r="E16" s="72"/>
      <c r="F16" s="72"/>
      <c r="G16" s="72"/>
      <c r="H16" s="72"/>
      <c r="I16" s="72"/>
      <c r="J16" s="72"/>
      <c r="K16" s="73"/>
      <c r="L16" s="88"/>
      <c r="M16" s="88"/>
      <c r="N16" s="88"/>
      <c r="O16" s="185"/>
      <c r="P16" s="185"/>
      <c r="Q16" s="37"/>
    </row>
    <row r="17" spans="1:17" s="45" customFormat="1" ht="15.75" x14ac:dyDescent="0.25">
      <c r="A17" s="122" t="s">
        <v>115</v>
      </c>
      <c r="B17" s="104"/>
      <c r="C17" s="104"/>
      <c r="D17" s="104"/>
      <c r="E17" s="49"/>
      <c r="F17" s="49"/>
      <c r="G17" s="49"/>
      <c r="H17" s="49"/>
      <c r="I17" s="49"/>
      <c r="J17" s="49"/>
      <c r="K17" s="62"/>
      <c r="L17" s="88"/>
      <c r="M17" s="88"/>
      <c r="N17" s="88"/>
      <c r="O17" s="52"/>
    </row>
    <row r="18" spans="1:17" s="37" customFormat="1" ht="14.25" x14ac:dyDescent="0.2">
      <c r="A18" s="57" t="s">
        <v>50</v>
      </c>
      <c r="B18" s="57" t="s">
        <v>51</v>
      </c>
      <c r="C18" s="57" t="s">
        <v>52</v>
      </c>
      <c r="D18" s="57" t="s">
        <v>53</v>
      </c>
      <c r="E18" s="57" t="s">
        <v>54</v>
      </c>
      <c r="F18" s="57" t="s">
        <v>55</v>
      </c>
      <c r="G18" s="57" t="s">
        <v>56</v>
      </c>
      <c r="H18" s="57" t="s">
        <v>57</v>
      </c>
      <c r="I18" s="57" t="s">
        <v>58</v>
      </c>
      <c r="J18" s="57" t="s">
        <v>59</v>
      </c>
      <c r="K18" s="57" t="s">
        <v>60</v>
      </c>
      <c r="L18" s="18"/>
      <c r="M18" s="18"/>
      <c r="N18" s="18"/>
      <c r="O18" s="51"/>
    </row>
    <row r="19" spans="1:17" s="108" customFormat="1" ht="77.45" customHeight="1" x14ac:dyDescent="0.25">
      <c r="A19" s="130" t="s">
        <v>28</v>
      </c>
      <c r="B19" s="130" t="s">
        <v>107</v>
      </c>
      <c r="C19" s="130" t="s">
        <v>82</v>
      </c>
      <c r="D19" s="130" t="s">
        <v>84</v>
      </c>
      <c r="E19" s="130" t="s">
        <v>85</v>
      </c>
      <c r="F19" s="130" t="s">
        <v>86</v>
      </c>
      <c r="G19" s="130" t="s">
        <v>87</v>
      </c>
      <c r="H19" s="130" t="s">
        <v>83</v>
      </c>
      <c r="I19" s="130" t="s">
        <v>88</v>
      </c>
      <c r="J19" s="130" t="s">
        <v>89</v>
      </c>
      <c r="K19" s="130" t="s">
        <v>90</v>
      </c>
      <c r="L19" s="88"/>
      <c r="M19" s="88"/>
      <c r="N19" s="88"/>
      <c r="O19" s="107"/>
      <c r="P19" s="88"/>
    </row>
    <row r="20" spans="1:17" s="15" customFormat="1" x14ac:dyDescent="0.2">
      <c r="A20" s="94"/>
      <c r="B20" s="94"/>
      <c r="C20" s="98"/>
      <c r="D20" s="99"/>
      <c r="E20" s="100"/>
      <c r="F20" s="101"/>
      <c r="G20" s="101"/>
      <c r="H20" s="101"/>
      <c r="I20" s="38"/>
      <c r="J20" s="102"/>
      <c r="K20" s="68"/>
      <c r="L20" s="18"/>
      <c r="M20" s="18"/>
      <c r="N20" s="18"/>
      <c r="O20" s="14"/>
      <c r="P20" s="13"/>
    </row>
    <row r="21" spans="1:17" s="15" customFormat="1" x14ac:dyDescent="0.2">
      <c r="A21" s="84"/>
      <c r="B21" s="94"/>
      <c r="C21" s="98"/>
      <c r="D21" s="99"/>
      <c r="E21" s="100"/>
      <c r="F21" s="101"/>
      <c r="G21" s="101"/>
      <c r="H21" s="101"/>
      <c r="I21" s="38"/>
      <c r="J21" s="102"/>
      <c r="K21" s="68"/>
      <c r="L21" s="18"/>
      <c r="M21" s="18"/>
      <c r="N21" s="18"/>
      <c r="O21" s="14"/>
      <c r="P21" s="13"/>
    </row>
    <row r="22" spans="1:17" s="18" customFormat="1" x14ac:dyDescent="0.2">
      <c r="A22" s="84"/>
      <c r="B22" s="94"/>
      <c r="C22" s="98"/>
      <c r="D22" s="99"/>
      <c r="E22" s="100"/>
      <c r="F22" s="101"/>
      <c r="G22" s="101"/>
      <c r="H22" s="101"/>
      <c r="I22" s="38"/>
      <c r="J22" s="102"/>
      <c r="K22" s="68"/>
      <c r="O22" s="17"/>
      <c r="P22" s="13"/>
    </row>
    <row r="23" spans="1:17" x14ac:dyDescent="0.2">
      <c r="A23" s="105"/>
      <c r="B23" s="94"/>
      <c r="C23" s="98"/>
      <c r="D23" s="99"/>
      <c r="E23" s="100"/>
      <c r="F23" s="101"/>
      <c r="G23" s="101"/>
      <c r="H23" s="101"/>
      <c r="I23" s="38"/>
      <c r="J23" s="102"/>
      <c r="K23" s="68"/>
      <c r="M23" s="18"/>
      <c r="N23" s="18"/>
      <c r="O23" s="17"/>
    </row>
    <row r="24" spans="1:17" x14ac:dyDescent="0.2">
      <c r="A24" s="105"/>
      <c r="B24" s="94"/>
      <c r="C24" s="98"/>
      <c r="D24" s="99"/>
      <c r="E24" s="100"/>
      <c r="F24" s="101"/>
      <c r="G24" s="101"/>
      <c r="H24" s="101"/>
      <c r="I24" s="38"/>
      <c r="J24" s="102"/>
      <c r="K24" s="68"/>
      <c r="L24" s="18"/>
      <c r="M24" s="18"/>
      <c r="N24" s="18"/>
      <c r="O24" s="51"/>
      <c r="P24" s="37"/>
    </row>
    <row r="25" spans="1:17" s="15" customFormat="1" ht="14.25" x14ac:dyDescent="0.2">
      <c r="A25" s="84"/>
      <c r="B25" s="94"/>
      <c r="C25" s="98"/>
      <c r="D25" s="99"/>
      <c r="E25" s="100"/>
      <c r="F25" s="101"/>
      <c r="G25" s="101"/>
      <c r="H25" s="101"/>
      <c r="I25" s="38"/>
      <c r="J25" s="102"/>
      <c r="K25" s="68"/>
      <c r="L25" s="18"/>
      <c r="M25" s="18"/>
      <c r="N25" s="18"/>
      <c r="O25" s="14"/>
      <c r="Q25" s="18"/>
    </row>
    <row r="26" spans="1:17" s="86" customFormat="1" ht="14.25" x14ac:dyDescent="0.2">
      <c r="A26" s="84"/>
      <c r="B26" s="94"/>
      <c r="C26" s="98"/>
      <c r="D26" s="99"/>
      <c r="E26" s="100"/>
      <c r="F26" s="101"/>
      <c r="G26" s="101"/>
      <c r="H26" s="101"/>
      <c r="I26" s="38"/>
      <c r="J26" s="102"/>
      <c r="K26" s="68"/>
      <c r="L26" s="88"/>
      <c r="M26" s="88"/>
      <c r="N26" s="88"/>
      <c r="O26" s="85"/>
      <c r="Q26" s="88"/>
    </row>
    <row r="27" spans="1:17" s="86" customFormat="1" ht="14.25" x14ac:dyDescent="0.2">
      <c r="A27" s="84"/>
      <c r="B27" s="94"/>
      <c r="C27" s="98"/>
      <c r="D27" s="99"/>
      <c r="E27" s="100"/>
      <c r="F27" s="101"/>
      <c r="G27" s="101"/>
      <c r="H27" s="101"/>
      <c r="I27" s="38"/>
      <c r="J27" s="102"/>
      <c r="K27" s="68"/>
      <c r="L27" s="88"/>
      <c r="M27" s="88"/>
      <c r="N27" s="88"/>
      <c r="O27" s="85"/>
      <c r="Q27" s="88"/>
    </row>
    <row r="28" spans="1:17" s="86" customFormat="1" ht="14.25" x14ac:dyDescent="0.2">
      <c r="A28" s="84"/>
      <c r="B28" s="94"/>
      <c r="C28" s="98"/>
      <c r="D28" s="99"/>
      <c r="E28" s="100"/>
      <c r="F28" s="101"/>
      <c r="G28" s="101"/>
      <c r="H28" s="101"/>
      <c r="I28" s="38"/>
      <c r="J28" s="102"/>
      <c r="K28" s="68"/>
      <c r="L28" s="88"/>
      <c r="M28" s="88"/>
      <c r="N28" s="88"/>
      <c r="O28" s="85"/>
      <c r="Q28" s="88"/>
    </row>
    <row r="29" spans="1:17" s="86" customFormat="1" ht="14.25" x14ac:dyDescent="0.2">
      <c r="A29" s="84"/>
      <c r="B29" s="94"/>
      <c r="C29" s="98"/>
      <c r="D29" s="99"/>
      <c r="E29" s="100"/>
      <c r="F29" s="101"/>
      <c r="G29" s="101"/>
      <c r="H29" s="101"/>
      <c r="I29" s="38"/>
      <c r="J29" s="102"/>
      <c r="K29" s="68"/>
      <c r="L29" s="88"/>
      <c r="M29" s="88"/>
      <c r="N29" s="88"/>
      <c r="O29" s="85"/>
      <c r="Q29" s="88"/>
    </row>
    <row r="30" spans="1:17" s="86" customFormat="1" ht="14.25" x14ac:dyDescent="0.2">
      <c r="A30" s="84"/>
      <c r="B30" s="94"/>
      <c r="C30" s="98"/>
      <c r="D30" s="99"/>
      <c r="E30" s="100"/>
      <c r="F30" s="101"/>
      <c r="G30" s="101"/>
      <c r="H30" s="101"/>
      <c r="I30" s="38"/>
      <c r="J30" s="102"/>
      <c r="K30" s="68"/>
      <c r="L30" s="88"/>
      <c r="M30" s="88"/>
      <c r="N30" s="88"/>
      <c r="O30" s="85"/>
      <c r="Q30" s="88"/>
    </row>
    <row r="31" spans="1:17" s="86" customFormat="1" ht="14.25" x14ac:dyDescent="0.2">
      <c r="A31" s="84"/>
      <c r="B31" s="94"/>
      <c r="C31" s="98"/>
      <c r="D31" s="99"/>
      <c r="E31" s="100"/>
      <c r="F31" s="101"/>
      <c r="G31" s="101"/>
      <c r="H31" s="101"/>
      <c r="I31" s="38"/>
      <c r="J31" s="102"/>
      <c r="K31" s="68"/>
      <c r="L31" s="88"/>
      <c r="M31" s="88"/>
      <c r="N31" s="88"/>
      <c r="O31" s="85"/>
      <c r="Q31" s="88"/>
    </row>
    <row r="32" spans="1:17" s="86" customFormat="1" ht="14.25" x14ac:dyDescent="0.2">
      <c r="A32" s="84"/>
      <c r="B32" s="94"/>
      <c r="C32" s="98"/>
      <c r="D32" s="99"/>
      <c r="E32" s="100"/>
      <c r="F32" s="101"/>
      <c r="G32" s="101"/>
      <c r="H32" s="101"/>
      <c r="I32" s="38"/>
      <c r="J32" s="102"/>
      <c r="K32" s="68"/>
      <c r="L32" s="88"/>
      <c r="M32" s="88"/>
      <c r="N32" s="88"/>
      <c r="O32" s="85"/>
      <c r="Q32" s="88"/>
    </row>
    <row r="33" spans="1:17" s="18" customFormat="1" x14ac:dyDescent="0.2">
      <c r="A33" s="84"/>
      <c r="B33" s="94"/>
      <c r="C33" s="98"/>
      <c r="D33" s="99"/>
      <c r="E33" s="100"/>
      <c r="F33" s="101"/>
      <c r="G33" s="101"/>
      <c r="H33" s="101"/>
      <c r="I33" s="102"/>
      <c r="J33" s="102"/>
      <c r="K33" s="68"/>
      <c r="O33" s="17"/>
      <c r="Q33" s="13"/>
    </row>
    <row r="34" spans="1:17" s="18" customFormat="1" x14ac:dyDescent="0.2">
      <c r="A34" s="10"/>
      <c r="B34" s="10"/>
      <c r="C34" s="41"/>
      <c r="D34" s="42"/>
      <c r="E34" s="10"/>
      <c r="F34" s="10"/>
      <c r="G34" s="43"/>
      <c r="H34" s="43"/>
      <c r="I34" s="43"/>
      <c r="J34" s="44"/>
      <c r="K34" s="44"/>
      <c r="L34" s="43"/>
      <c r="N34" s="17"/>
      <c r="Q34" s="13"/>
    </row>
    <row r="35" spans="1:17" s="18" customFormat="1" x14ac:dyDescent="0.2">
      <c r="A35" s="12" t="s">
        <v>16</v>
      </c>
      <c r="B35" s="24"/>
      <c r="C35" s="24"/>
      <c r="D35" s="24"/>
      <c r="E35" s="24"/>
      <c r="F35" s="24"/>
      <c r="G35" s="24"/>
      <c r="H35" s="12"/>
      <c r="I35" s="12"/>
      <c r="J35" s="12"/>
      <c r="K35" s="44"/>
      <c r="L35" s="43"/>
      <c r="M35" s="43"/>
      <c r="N35" s="42"/>
    </row>
    <row r="36" spans="1:17" ht="151.9" customHeight="1" x14ac:dyDescent="0.2">
      <c r="A36" s="190"/>
      <c r="B36" s="191"/>
      <c r="C36" s="191"/>
      <c r="D36" s="191"/>
      <c r="E36" s="191"/>
      <c r="F36" s="191"/>
      <c r="G36" s="191"/>
      <c r="H36" s="191"/>
      <c r="I36" s="191"/>
      <c r="J36" s="191"/>
      <c r="K36" s="192"/>
    </row>
    <row r="37" spans="1:17" x14ac:dyDescent="0.2">
      <c r="C37" s="184"/>
      <c r="D37" s="184"/>
      <c r="E37" s="184"/>
      <c r="F37" s="184"/>
      <c r="G37" s="184"/>
      <c r="H37" s="184"/>
    </row>
    <row r="39" spans="1:17" x14ac:dyDescent="0.2">
      <c r="C39" s="184"/>
      <c r="D39" s="184"/>
      <c r="E39" s="184"/>
      <c r="F39" s="184"/>
      <c r="G39" s="184"/>
      <c r="H39" s="184"/>
    </row>
  </sheetData>
  <mergeCells count="14">
    <mergeCell ref="A2:F2"/>
    <mergeCell ref="C37:H37"/>
    <mergeCell ref="E7:F7"/>
    <mergeCell ref="E3:F3"/>
    <mergeCell ref="A36:K36"/>
    <mergeCell ref="A12:K12"/>
    <mergeCell ref="A13:K13"/>
    <mergeCell ref="E4:F4"/>
    <mergeCell ref="C39:H39"/>
    <mergeCell ref="O16:P16"/>
    <mergeCell ref="E5:F5"/>
    <mergeCell ref="E6:F6"/>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18"/>
  <sheetViews>
    <sheetView showGridLines="0" zoomScale="80" zoomScaleNormal="80" zoomScaleSheetLayoutView="90" workbookViewId="0">
      <selection activeCell="G17" sqref="G17"/>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181" t="str">
        <f>PCMH</f>
        <v>Particpating Entity #9</v>
      </c>
      <c r="B1" s="182"/>
      <c r="C1" s="182"/>
      <c r="D1" s="182"/>
      <c r="E1" s="182"/>
      <c r="F1" s="182"/>
      <c r="G1" s="182"/>
      <c r="H1" s="182"/>
      <c r="I1" s="182"/>
      <c r="J1" s="182"/>
      <c r="K1" s="182"/>
      <c r="L1" s="182"/>
      <c r="M1" s="183"/>
    </row>
    <row r="2" spans="1:57" ht="15.75" x14ac:dyDescent="0.25">
      <c r="A2" s="122" t="s">
        <v>2</v>
      </c>
      <c r="B2" s="178">
        <v>2019</v>
      </c>
      <c r="C2" s="179"/>
      <c r="D2" s="179"/>
      <c r="E2" s="179"/>
      <c r="F2" s="179"/>
      <c r="G2" s="179"/>
      <c r="H2" s="179"/>
      <c r="I2" s="179"/>
      <c r="J2" s="179"/>
      <c r="K2" s="179"/>
      <c r="L2" s="179"/>
      <c r="M2" s="180"/>
    </row>
    <row r="3" spans="1:57" s="45" customFormat="1" ht="12.75" x14ac:dyDescent="0.2">
      <c r="A3" s="79" t="s">
        <v>50</v>
      </c>
      <c r="B3" s="79" t="s">
        <v>51</v>
      </c>
      <c r="C3" s="79" t="s">
        <v>52</v>
      </c>
      <c r="D3" s="79" t="s">
        <v>53</v>
      </c>
      <c r="E3" s="79" t="s">
        <v>54</v>
      </c>
      <c r="F3" s="79" t="s">
        <v>55</v>
      </c>
      <c r="G3" s="79" t="s">
        <v>56</v>
      </c>
      <c r="H3" s="79" t="s">
        <v>57</v>
      </c>
      <c r="I3" s="79" t="s">
        <v>58</v>
      </c>
      <c r="J3" s="79" t="s">
        <v>59</v>
      </c>
      <c r="K3" s="79" t="s">
        <v>60</v>
      </c>
      <c r="L3" s="79" t="s">
        <v>61</v>
      </c>
      <c r="M3" s="79" t="s">
        <v>62</v>
      </c>
    </row>
    <row r="4" spans="1:57" s="36" customFormat="1" ht="15.75" x14ac:dyDescent="0.25">
      <c r="A4" s="50" t="s">
        <v>3</v>
      </c>
      <c r="B4" s="81" t="s">
        <v>4</v>
      </c>
      <c r="C4" s="81" t="s">
        <v>5</v>
      </c>
      <c r="D4" s="81" t="s">
        <v>6</v>
      </c>
      <c r="E4" s="81" t="s">
        <v>7</v>
      </c>
      <c r="F4" s="81" t="s">
        <v>8</v>
      </c>
      <c r="G4" s="81" t="s">
        <v>9</v>
      </c>
      <c r="H4" s="81" t="s">
        <v>10</v>
      </c>
      <c r="I4" s="81" t="s">
        <v>11</v>
      </c>
      <c r="J4" s="81" t="s">
        <v>12</v>
      </c>
      <c r="K4" s="81" t="s">
        <v>13</v>
      </c>
      <c r="L4" s="81" t="s">
        <v>14</v>
      </c>
      <c r="M4" s="81" t="s">
        <v>15</v>
      </c>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row>
    <row r="5" spans="1:57" s="15" customFormat="1" ht="15" customHeight="1" x14ac:dyDescent="0.25">
      <c r="A5" s="89" t="str">
        <f>Demographics!A6</f>
        <v>Number of PCMH+ attributed members</v>
      </c>
      <c r="B5" s="139">
        <f>Demographics!B6</f>
        <v>16248</v>
      </c>
      <c r="C5" s="139">
        <f>Demographics!C6</f>
        <v>16248</v>
      </c>
      <c r="D5" s="139">
        <f>Demographics!D6</f>
        <v>16248</v>
      </c>
      <c r="E5" s="140"/>
      <c r="F5" s="140"/>
      <c r="G5" s="140"/>
      <c r="H5" s="140"/>
      <c r="I5" s="140"/>
      <c r="J5" s="140"/>
      <c r="K5" s="140"/>
      <c r="L5" s="140"/>
      <c r="M5" s="141"/>
      <c r="N5" s="5"/>
      <c r="O5" s="14"/>
      <c r="P5" s="14"/>
      <c r="Q5" s="14"/>
      <c r="R5" s="14"/>
      <c r="S5" s="14"/>
      <c r="T5" s="14"/>
      <c r="U5" s="14"/>
      <c r="V5" s="14"/>
      <c r="W5" s="14"/>
      <c r="X5" s="14"/>
      <c r="Y5" s="14"/>
      <c r="Z5" s="14"/>
    </row>
    <row r="6" spans="1:57" s="15" customFormat="1" ht="18" customHeight="1" x14ac:dyDescent="0.25">
      <c r="A6" s="204" t="s">
        <v>134</v>
      </c>
      <c r="B6" s="205"/>
      <c r="C6" s="205"/>
      <c r="D6" s="205"/>
      <c r="E6" s="205"/>
      <c r="F6" s="205"/>
      <c r="G6" s="205"/>
      <c r="H6" s="205"/>
      <c r="I6" s="205"/>
      <c r="J6" s="205"/>
      <c r="K6" s="205"/>
      <c r="L6" s="205"/>
      <c r="M6" s="206"/>
    </row>
    <row r="7" spans="1:57" s="15" customFormat="1" ht="36" customHeight="1" x14ac:dyDescent="0.2">
      <c r="A7" s="112" t="s">
        <v>122</v>
      </c>
      <c r="B7" s="207">
        <v>58</v>
      </c>
      <c r="C7" s="208"/>
      <c r="D7" s="209"/>
      <c r="E7" s="201"/>
      <c r="F7" s="202"/>
      <c r="G7" s="203"/>
      <c r="H7" s="201"/>
      <c r="I7" s="202"/>
      <c r="J7" s="203"/>
      <c r="K7" s="201"/>
      <c r="L7" s="202"/>
      <c r="M7" s="203"/>
      <c r="N7" s="5"/>
      <c r="O7" s="14"/>
      <c r="P7" s="14"/>
      <c r="Q7" s="14"/>
      <c r="R7" s="14"/>
      <c r="S7" s="14"/>
      <c r="T7" s="14"/>
      <c r="U7" s="14"/>
      <c r="V7" s="14"/>
      <c r="W7" s="14"/>
      <c r="X7" s="14"/>
      <c r="Y7" s="14"/>
      <c r="Z7" s="14"/>
    </row>
    <row r="8" spans="1:57" s="108" customFormat="1" ht="35.450000000000003" customHeight="1" x14ac:dyDescent="0.2">
      <c r="A8" s="112" t="s">
        <v>123</v>
      </c>
      <c r="B8" s="207">
        <v>58</v>
      </c>
      <c r="C8" s="208"/>
      <c r="D8" s="209"/>
      <c r="E8" s="201"/>
      <c r="F8" s="202"/>
      <c r="G8" s="203"/>
      <c r="H8" s="201"/>
      <c r="I8" s="202"/>
      <c r="J8" s="203"/>
      <c r="K8" s="201"/>
      <c r="L8" s="202"/>
      <c r="M8" s="203"/>
      <c r="N8" s="106"/>
      <c r="O8" s="107"/>
      <c r="P8" s="107"/>
      <c r="Q8" s="107"/>
      <c r="R8" s="107"/>
      <c r="S8" s="107"/>
      <c r="T8" s="107"/>
      <c r="U8" s="107"/>
      <c r="V8" s="107"/>
      <c r="W8" s="107"/>
      <c r="X8" s="107"/>
      <c r="Y8" s="107"/>
      <c r="Z8" s="107"/>
    </row>
    <row r="9" spans="1:57" s="108" customFormat="1" ht="37.15" customHeight="1" x14ac:dyDescent="0.2">
      <c r="A9" s="118" t="s">
        <v>116</v>
      </c>
      <c r="B9" s="201"/>
      <c r="C9" s="202"/>
      <c r="D9" s="203"/>
      <c r="E9" s="201"/>
      <c r="F9" s="202"/>
      <c r="G9" s="203"/>
      <c r="H9" s="201"/>
      <c r="I9" s="202"/>
      <c r="J9" s="203"/>
      <c r="K9" s="201"/>
      <c r="L9" s="202"/>
      <c r="M9" s="203"/>
      <c r="N9" s="106"/>
      <c r="O9" s="107"/>
      <c r="P9" s="107"/>
      <c r="Q9" s="107"/>
      <c r="R9" s="107"/>
      <c r="S9" s="107"/>
      <c r="T9" s="107"/>
      <c r="U9" s="107"/>
      <c r="V9" s="107"/>
      <c r="W9" s="107"/>
      <c r="X9" s="107"/>
      <c r="Y9" s="107"/>
      <c r="Z9" s="107"/>
    </row>
    <row r="10" spans="1:57" s="108" customFormat="1" ht="33" customHeight="1" x14ac:dyDescent="0.2">
      <c r="A10" s="117" t="s">
        <v>124</v>
      </c>
      <c r="B10" s="207">
        <v>2</v>
      </c>
      <c r="C10" s="208"/>
      <c r="D10" s="209"/>
      <c r="E10" s="201"/>
      <c r="F10" s="202"/>
      <c r="G10" s="203"/>
      <c r="H10" s="201"/>
      <c r="I10" s="202"/>
      <c r="J10" s="203"/>
      <c r="K10" s="201"/>
      <c r="L10" s="202"/>
      <c r="M10" s="203"/>
      <c r="N10" s="106"/>
      <c r="O10" s="107"/>
      <c r="P10" s="107"/>
      <c r="Q10" s="107"/>
      <c r="R10" s="107"/>
      <c r="S10" s="107"/>
      <c r="T10" s="107"/>
      <c r="U10" s="107"/>
      <c r="V10" s="107"/>
      <c r="W10" s="107"/>
      <c r="X10" s="107"/>
      <c r="Y10" s="107"/>
      <c r="Z10" s="107"/>
    </row>
    <row r="11" spans="1:57" s="108" customFormat="1" ht="35.450000000000003" customHeight="1" x14ac:dyDescent="0.2">
      <c r="A11" s="117" t="s">
        <v>113</v>
      </c>
      <c r="B11" s="201"/>
      <c r="C11" s="202"/>
      <c r="D11" s="203"/>
      <c r="E11" s="201"/>
      <c r="F11" s="202"/>
      <c r="G11" s="203"/>
      <c r="H11" s="201"/>
      <c r="I11" s="202"/>
      <c r="J11" s="203"/>
      <c r="K11" s="201"/>
      <c r="L11" s="202"/>
      <c r="M11" s="203"/>
      <c r="N11" s="106"/>
      <c r="O11" s="107"/>
      <c r="P11" s="107"/>
      <c r="Q11" s="107"/>
      <c r="R11" s="107"/>
      <c r="S11" s="107"/>
      <c r="T11" s="107"/>
      <c r="U11" s="107"/>
      <c r="V11" s="107"/>
      <c r="W11" s="107"/>
      <c r="X11" s="107"/>
      <c r="Y11" s="107"/>
      <c r="Z11" s="107"/>
    </row>
    <row r="12" spans="1:57" s="108" customFormat="1" ht="76.150000000000006" customHeight="1" x14ac:dyDescent="0.2">
      <c r="A12" s="136" t="s">
        <v>128</v>
      </c>
      <c r="B12" s="201"/>
      <c r="C12" s="202"/>
      <c r="D12" s="203"/>
      <c r="E12" s="201"/>
      <c r="F12" s="202"/>
      <c r="G12" s="203"/>
      <c r="H12" s="201"/>
      <c r="I12" s="202"/>
      <c r="J12" s="203"/>
      <c r="K12" s="201"/>
      <c r="L12" s="202"/>
      <c r="M12" s="203"/>
      <c r="N12" s="106"/>
      <c r="O12" s="107"/>
      <c r="P12" s="107"/>
      <c r="Q12" s="107"/>
      <c r="R12" s="107"/>
      <c r="S12" s="107"/>
      <c r="T12" s="107"/>
      <c r="U12" s="107"/>
      <c r="V12" s="107"/>
      <c r="W12" s="107"/>
      <c r="X12" s="107"/>
      <c r="Y12" s="107"/>
      <c r="Z12" s="107"/>
    </row>
    <row r="13" spans="1:57" s="108" customFormat="1" ht="33.6" customHeight="1" x14ac:dyDescent="0.2">
      <c r="A13" s="117" t="s">
        <v>112</v>
      </c>
      <c r="B13" s="201"/>
      <c r="C13" s="202"/>
      <c r="D13" s="203"/>
      <c r="E13" s="201"/>
      <c r="F13" s="202"/>
      <c r="G13" s="203"/>
      <c r="H13" s="201"/>
      <c r="I13" s="202"/>
      <c r="J13" s="203"/>
      <c r="K13" s="201"/>
      <c r="L13" s="202"/>
      <c r="M13" s="203"/>
      <c r="N13" s="106"/>
      <c r="O13" s="107"/>
      <c r="P13" s="107"/>
      <c r="Q13" s="107"/>
      <c r="R13" s="107"/>
      <c r="S13" s="107"/>
      <c r="T13" s="107"/>
      <c r="U13" s="107"/>
      <c r="V13" s="107"/>
      <c r="W13" s="107"/>
      <c r="X13" s="107"/>
      <c r="Y13" s="107"/>
      <c r="Z13" s="107"/>
    </row>
    <row r="14" spans="1:57" s="21" customFormat="1" x14ac:dyDescent="0.2">
      <c r="A14" s="19"/>
      <c r="B14" s="19"/>
      <c r="C14" s="19"/>
      <c r="D14" s="19"/>
      <c r="E14" s="19"/>
      <c r="F14" s="19"/>
      <c r="G14" s="19"/>
      <c r="H14" s="19"/>
      <c r="I14" s="19"/>
      <c r="J14" s="19"/>
      <c r="K14" s="19"/>
      <c r="L14" s="19"/>
      <c r="M14" s="19"/>
      <c r="N14" s="20"/>
      <c r="O14" s="20"/>
      <c r="P14" s="20"/>
      <c r="Q14" s="20"/>
      <c r="R14" s="20"/>
      <c r="S14" s="20"/>
      <c r="T14" s="20"/>
      <c r="U14" s="20"/>
      <c r="V14" s="20"/>
      <c r="W14" s="20"/>
      <c r="X14" s="20"/>
      <c r="Y14" s="20"/>
      <c r="Z14" s="20"/>
    </row>
    <row r="15" spans="1:57" s="12" customFormat="1" x14ac:dyDescent="0.2">
      <c r="A15" s="12" t="s">
        <v>16</v>
      </c>
      <c r="B15" s="24"/>
      <c r="C15" s="24"/>
      <c r="D15" s="24"/>
      <c r="E15" s="24"/>
    </row>
    <row r="16" spans="1:57" s="12" customFormat="1" ht="72.599999999999994" customHeight="1" x14ac:dyDescent="0.2">
      <c r="A16" s="174" t="s">
        <v>323</v>
      </c>
      <c r="B16" s="174"/>
      <c r="C16" s="174"/>
      <c r="D16" s="174"/>
      <c r="E16" s="174"/>
      <c r="F16" s="174"/>
      <c r="G16" s="174"/>
      <c r="H16" s="174"/>
      <c r="I16" s="174"/>
      <c r="J16" s="174"/>
      <c r="K16" s="174"/>
      <c r="L16" s="174"/>
      <c r="M16" s="174"/>
    </row>
    <row r="18" spans="2:26" s="78" customFormat="1" x14ac:dyDescent="0.2">
      <c r="B18" s="22"/>
      <c r="C18" s="22"/>
      <c r="D18" s="22"/>
      <c r="E18" s="22"/>
      <c r="N18" s="113"/>
      <c r="O18" s="113"/>
      <c r="P18" s="113"/>
      <c r="Q18" s="113"/>
      <c r="R18" s="113"/>
      <c r="S18" s="113"/>
      <c r="T18" s="113"/>
      <c r="U18" s="113"/>
      <c r="V18" s="113"/>
      <c r="W18" s="113"/>
      <c r="X18" s="113"/>
      <c r="Y18" s="113"/>
      <c r="Z18" s="113"/>
    </row>
  </sheetData>
  <sortState ref="A9:A16">
    <sortCondition ref="A16"/>
  </sortState>
  <mergeCells count="32">
    <mergeCell ref="B12:D12"/>
    <mergeCell ref="B13:D13"/>
    <mergeCell ref="B10:D10"/>
    <mergeCell ref="B7:D7"/>
    <mergeCell ref="B8:D8"/>
    <mergeCell ref="B9:D9"/>
    <mergeCell ref="A16:M16"/>
    <mergeCell ref="H10:J10"/>
    <mergeCell ref="K10:M10"/>
    <mergeCell ref="H12:J12"/>
    <mergeCell ref="K12:M12"/>
    <mergeCell ref="H13:J13"/>
    <mergeCell ref="K13:M13"/>
    <mergeCell ref="E12:G12"/>
    <mergeCell ref="E13:G13"/>
    <mergeCell ref="H11:J11"/>
    <mergeCell ref="K11:M11"/>
    <mergeCell ref="E10:G10"/>
    <mergeCell ref="E11:G11"/>
    <mergeCell ref="B11:D11"/>
    <mergeCell ref="K9:M9"/>
    <mergeCell ref="K8:M8"/>
    <mergeCell ref="K7:M7"/>
    <mergeCell ref="A6:M6"/>
    <mergeCell ref="E9:G9"/>
    <mergeCell ref="B2:M2"/>
    <mergeCell ref="A1:M1"/>
    <mergeCell ref="H7:J7"/>
    <mergeCell ref="H8:J8"/>
    <mergeCell ref="H9:J9"/>
    <mergeCell ref="E7:G7"/>
    <mergeCell ref="E8:G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99"/>
  <sheetViews>
    <sheetView showGridLines="0" zoomScale="70" zoomScaleNormal="70" zoomScaleSheetLayoutView="80" workbookViewId="0">
      <selection activeCell="B8" sqref="B8"/>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35"/>
      <c r="B1" s="135"/>
      <c r="C1" s="135"/>
      <c r="D1" s="135"/>
      <c r="E1" s="135"/>
      <c r="F1" s="19"/>
      <c r="H1" s="56"/>
      <c r="I1" s="56"/>
    </row>
    <row r="2" spans="1:11" ht="15.75" x14ac:dyDescent="0.25">
      <c r="A2" s="124" t="str">
        <f>PCMH</f>
        <v>Particpating Entity #9</v>
      </c>
      <c r="B2" s="74"/>
      <c r="C2" s="74"/>
      <c r="D2" s="74"/>
      <c r="E2" s="75"/>
      <c r="F2" s="19"/>
      <c r="G2" s="14"/>
    </row>
    <row r="3" spans="1:11" ht="15.75" x14ac:dyDescent="0.25">
      <c r="A3" s="122" t="s">
        <v>18</v>
      </c>
      <c r="B3" s="49"/>
      <c r="C3" s="49"/>
      <c r="D3" s="49"/>
      <c r="E3" s="62"/>
      <c r="F3" s="19"/>
      <c r="G3" s="103"/>
    </row>
    <row r="4" spans="1:11" s="45" customFormat="1" ht="15.75" x14ac:dyDescent="0.2">
      <c r="A4" s="48" t="s">
        <v>50</v>
      </c>
      <c r="B4" s="48" t="s">
        <v>51</v>
      </c>
      <c r="C4" s="48" t="s">
        <v>52</v>
      </c>
      <c r="D4" s="48" t="s">
        <v>53</v>
      </c>
      <c r="E4" s="48" t="s">
        <v>54</v>
      </c>
      <c r="F4" s="19"/>
      <c r="G4" s="103"/>
    </row>
    <row r="5" spans="1:11" s="23" customFormat="1" ht="49.9" customHeight="1" x14ac:dyDescent="0.25">
      <c r="A5" s="47" t="s">
        <v>27</v>
      </c>
      <c r="B5" s="47" t="s">
        <v>77</v>
      </c>
      <c r="C5" s="47" t="s">
        <v>78</v>
      </c>
      <c r="D5" s="47" t="s">
        <v>79</v>
      </c>
      <c r="E5" s="47" t="s">
        <v>80</v>
      </c>
      <c r="F5" s="19"/>
      <c r="G5" s="103"/>
    </row>
    <row r="6" spans="1:11" s="15" customFormat="1" ht="114" x14ac:dyDescent="0.2">
      <c r="A6" s="84" t="s">
        <v>137</v>
      </c>
      <c r="B6" s="84" t="s">
        <v>138</v>
      </c>
      <c r="C6" s="84" t="s">
        <v>139</v>
      </c>
      <c r="D6" s="84"/>
      <c r="E6" s="143">
        <v>2002</v>
      </c>
      <c r="F6" s="19"/>
      <c r="G6" s="103"/>
      <c r="H6" s="14"/>
      <c r="I6" s="14"/>
      <c r="K6" s="14"/>
    </row>
    <row r="7" spans="1:11" s="32" customFormat="1" ht="14.45" customHeight="1" x14ac:dyDescent="0.2">
      <c r="A7" s="84" t="s">
        <v>140</v>
      </c>
      <c r="B7" s="84" t="s">
        <v>138</v>
      </c>
      <c r="C7" s="84" t="s">
        <v>141</v>
      </c>
      <c r="D7" s="84"/>
      <c r="E7" s="143">
        <v>2010</v>
      </c>
      <c r="F7" s="19"/>
      <c r="G7" s="103"/>
      <c r="H7" s="10"/>
      <c r="I7" s="10"/>
      <c r="K7" s="10"/>
    </row>
    <row r="8" spans="1:11" s="32" customFormat="1" ht="270.75" x14ac:dyDescent="0.2">
      <c r="A8" s="144" t="s">
        <v>142</v>
      </c>
      <c r="B8" s="84" t="s">
        <v>138</v>
      </c>
      <c r="C8" s="144" t="s">
        <v>143</v>
      </c>
      <c r="D8" s="84"/>
      <c r="E8" s="143">
        <v>2016</v>
      </c>
      <c r="F8" s="19"/>
      <c r="G8" s="103"/>
      <c r="H8" s="10"/>
      <c r="I8" s="10"/>
      <c r="K8" s="10"/>
    </row>
    <row r="9" spans="1:11" s="32" customFormat="1" ht="15.75" x14ac:dyDescent="0.2">
      <c r="A9" s="145" t="s">
        <v>144</v>
      </c>
      <c r="B9" s="84"/>
      <c r="C9" s="145" t="s">
        <v>145</v>
      </c>
      <c r="D9" s="146"/>
      <c r="E9" s="147">
        <v>2018</v>
      </c>
      <c r="F9" s="19"/>
      <c r="G9" s="103"/>
      <c r="H9" s="10"/>
      <c r="I9" s="10"/>
      <c r="K9" s="10"/>
    </row>
    <row r="10" spans="1:11" s="32" customFormat="1" ht="31.5" customHeight="1" x14ac:dyDescent="0.2">
      <c r="A10" s="145" t="s">
        <v>146</v>
      </c>
      <c r="B10" s="84"/>
      <c r="C10" s="145" t="s">
        <v>147</v>
      </c>
      <c r="D10" s="146"/>
      <c r="E10" s="147">
        <v>2018</v>
      </c>
      <c r="F10" s="19"/>
      <c r="G10" s="10"/>
      <c r="H10" s="10"/>
      <c r="I10" s="10"/>
      <c r="K10" s="10"/>
    </row>
    <row r="11" spans="1:11" s="32" customFormat="1" ht="28.5" x14ac:dyDescent="0.2">
      <c r="A11" s="145" t="s">
        <v>148</v>
      </c>
      <c r="B11" s="84"/>
      <c r="C11" s="145" t="s">
        <v>149</v>
      </c>
      <c r="D11" s="146"/>
      <c r="E11" s="147">
        <v>2018</v>
      </c>
      <c r="F11" s="19"/>
      <c r="G11" s="103"/>
      <c r="H11" s="10"/>
      <c r="I11" s="10"/>
      <c r="K11" s="10"/>
    </row>
    <row r="12" spans="1:11" s="32" customFormat="1" ht="15.75" x14ac:dyDescent="0.2">
      <c r="A12" s="145" t="s">
        <v>150</v>
      </c>
      <c r="B12" s="84"/>
      <c r="C12" s="145" t="s">
        <v>151</v>
      </c>
      <c r="D12" s="146"/>
      <c r="E12" s="147">
        <v>2018</v>
      </c>
      <c r="F12" s="19"/>
      <c r="G12" s="103"/>
      <c r="H12" s="10"/>
      <c r="I12" s="10"/>
      <c r="K12" s="10"/>
    </row>
    <row r="13" spans="1:11" s="32" customFormat="1" ht="42.75" x14ac:dyDescent="0.2">
      <c r="A13" s="145" t="s">
        <v>152</v>
      </c>
      <c r="B13" s="84"/>
      <c r="C13" s="145" t="s">
        <v>153</v>
      </c>
      <c r="D13" s="146"/>
      <c r="E13" s="147">
        <v>2018</v>
      </c>
      <c r="F13" s="19"/>
      <c r="G13" s="103"/>
      <c r="H13" s="10"/>
      <c r="I13" s="10"/>
      <c r="K13" s="10"/>
    </row>
    <row r="14" spans="1:11" s="32" customFormat="1" ht="15.75" x14ac:dyDescent="0.2">
      <c r="A14" s="145" t="s">
        <v>154</v>
      </c>
      <c r="B14" s="84"/>
      <c r="C14" s="145" t="s">
        <v>155</v>
      </c>
      <c r="D14" s="146"/>
      <c r="E14" s="147">
        <v>2018</v>
      </c>
      <c r="F14" s="19"/>
      <c r="G14" s="103"/>
      <c r="H14" s="10"/>
      <c r="I14" s="10"/>
      <c r="K14" s="10"/>
    </row>
    <row r="15" spans="1:11" s="32" customFormat="1" ht="15.75" x14ac:dyDescent="0.2">
      <c r="A15" s="145" t="s">
        <v>156</v>
      </c>
      <c r="B15" s="84"/>
      <c r="C15" s="145" t="s">
        <v>157</v>
      </c>
      <c r="D15" s="146"/>
      <c r="E15" s="147">
        <v>2018</v>
      </c>
      <c r="F15" s="19"/>
      <c r="G15" s="103"/>
      <c r="H15" s="10"/>
      <c r="I15" s="10"/>
      <c r="K15" s="10"/>
    </row>
    <row r="16" spans="1:11" s="32" customFormat="1" ht="15.75" x14ac:dyDescent="0.2">
      <c r="A16" s="145" t="s">
        <v>158</v>
      </c>
      <c r="B16" s="84"/>
      <c r="C16" s="145" t="s">
        <v>159</v>
      </c>
      <c r="D16" s="146"/>
      <c r="E16" s="147">
        <v>2018</v>
      </c>
      <c r="F16" s="19"/>
      <c r="G16" s="103"/>
      <c r="H16" s="10"/>
      <c r="I16" s="10"/>
      <c r="J16" s="10"/>
      <c r="K16" s="10"/>
    </row>
    <row r="17" spans="1:11" s="32" customFormat="1" ht="14.25" x14ac:dyDescent="0.2">
      <c r="A17" s="145" t="s">
        <v>160</v>
      </c>
      <c r="B17" s="84"/>
      <c r="C17" s="145" t="s">
        <v>161</v>
      </c>
      <c r="D17" s="146"/>
      <c r="E17" s="147">
        <v>2018</v>
      </c>
      <c r="F17" s="19"/>
      <c r="G17" s="10"/>
      <c r="H17" s="10"/>
      <c r="I17" s="10"/>
      <c r="J17" s="10"/>
      <c r="K17" s="10"/>
    </row>
    <row r="18" spans="1:11" s="32" customFormat="1" ht="14.25" x14ac:dyDescent="0.2">
      <c r="A18" s="145" t="s">
        <v>162</v>
      </c>
      <c r="B18" s="84"/>
      <c r="C18" s="145" t="s">
        <v>163</v>
      </c>
      <c r="D18" s="146"/>
      <c r="E18" s="147">
        <v>2018</v>
      </c>
      <c r="F18" s="19"/>
      <c r="G18" s="10"/>
      <c r="H18" s="10"/>
      <c r="I18" s="10"/>
      <c r="J18" s="10"/>
      <c r="K18" s="10"/>
    </row>
    <row r="19" spans="1:11" s="21" customFormat="1" ht="13.15" customHeight="1" x14ac:dyDescent="0.2">
      <c r="A19" s="145" t="s">
        <v>164</v>
      </c>
      <c r="B19" s="84"/>
      <c r="C19" s="145" t="s">
        <v>165</v>
      </c>
      <c r="D19" s="146"/>
      <c r="E19" s="147">
        <v>2018</v>
      </c>
      <c r="F19" s="19"/>
      <c r="G19" s="20"/>
      <c r="H19" s="20"/>
      <c r="I19" s="20"/>
      <c r="J19" s="20"/>
      <c r="K19" s="20"/>
    </row>
    <row r="20" spans="1:11" s="12" customFormat="1" x14ac:dyDescent="0.2">
      <c r="A20" s="145" t="s">
        <v>166</v>
      </c>
      <c r="B20" s="84"/>
      <c r="C20" s="145" t="s">
        <v>167</v>
      </c>
      <c r="D20" s="146"/>
      <c r="E20" s="147">
        <v>2018</v>
      </c>
      <c r="F20" s="19"/>
    </row>
    <row r="21" spans="1:11" s="78" customFormat="1" ht="72.599999999999994" customHeight="1" x14ac:dyDescent="0.2">
      <c r="A21" s="145" t="s">
        <v>168</v>
      </c>
      <c r="B21" s="148"/>
      <c r="C21" s="145" t="s">
        <v>169</v>
      </c>
      <c r="D21" s="148"/>
      <c r="E21" s="147">
        <v>2018</v>
      </c>
      <c r="F21" s="19"/>
      <c r="G21" s="113"/>
      <c r="H21" s="113"/>
      <c r="I21" s="113"/>
      <c r="J21" s="113"/>
      <c r="K21" s="113"/>
    </row>
    <row r="22" spans="1:11" ht="28.5" x14ac:dyDescent="0.2">
      <c r="A22" s="145" t="s">
        <v>170</v>
      </c>
      <c r="B22" s="149"/>
      <c r="C22" s="145" t="s">
        <v>171</v>
      </c>
      <c r="D22" s="149"/>
      <c r="E22" s="147">
        <v>2018</v>
      </c>
      <c r="F22" s="19"/>
    </row>
    <row r="23" spans="1:11" x14ac:dyDescent="0.2">
      <c r="A23" s="145" t="s">
        <v>172</v>
      </c>
      <c r="B23" s="142"/>
      <c r="C23" s="145" t="s">
        <v>173</v>
      </c>
      <c r="D23" s="142"/>
      <c r="E23" s="147">
        <v>2018</v>
      </c>
      <c r="F23" s="19"/>
    </row>
    <row r="24" spans="1:11" x14ac:dyDescent="0.2">
      <c r="A24" s="145" t="s">
        <v>174</v>
      </c>
      <c r="B24" s="149"/>
      <c r="C24" s="145" t="s">
        <v>175</v>
      </c>
      <c r="D24" s="149"/>
      <c r="E24" s="147">
        <v>2018</v>
      </c>
      <c r="F24" s="19"/>
    </row>
    <row r="25" spans="1:11" x14ac:dyDescent="0.2">
      <c r="A25" s="145" t="s">
        <v>176</v>
      </c>
      <c r="B25" s="149"/>
      <c r="C25" s="145" t="s">
        <v>177</v>
      </c>
      <c r="D25" s="149"/>
      <c r="E25" s="147">
        <v>2018</v>
      </c>
      <c r="F25" s="19"/>
    </row>
    <row r="26" spans="1:11" x14ac:dyDescent="0.2">
      <c r="A26" s="145" t="s">
        <v>178</v>
      </c>
      <c r="B26" s="149"/>
      <c r="C26" s="145" t="s">
        <v>179</v>
      </c>
      <c r="D26" s="149"/>
      <c r="E26" s="147">
        <v>2018</v>
      </c>
    </row>
    <row r="27" spans="1:11" x14ac:dyDescent="0.2">
      <c r="A27" s="145" t="s">
        <v>180</v>
      </c>
      <c r="B27" s="149"/>
      <c r="C27" s="145" t="s">
        <v>181</v>
      </c>
      <c r="D27" s="149"/>
      <c r="E27" s="147">
        <v>2018</v>
      </c>
    </row>
    <row r="28" spans="1:11" x14ac:dyDescent="0.2">
      <c r="A28" s="145" t="s">
        <v>182</v>
      </c>
      <c r="B28" s="149"/>
      <c r="C28" s="145" t="s">
        <v>183</v>
      </c>
      <c r="D28" s="149"/>
      <c r="E28" s="147">
        <v>2018</v>
      </c>
    </row>
    <row r="29" spans="1:11" x14ac:dyDescent="0.2">
      <c r="A29" s="145" t="s">
        <v>184</v>
      </c>
      <c r="B29" s="149"/>
      <c r="C29" s="145" t="s">
        <v>185</v>
      </c>
      <c r="D29" s="149"/>
      <c r="E29" s="147">
        <v>2018</v>
      </c>
    </row>
    <row r="30" spans="1:11" x14ac:dyDescent="0.2">
      <c r="A30" s="145" t="s">
        <v>186</v>
      </c>
      <c r="B30" s="149"/>
      <c r="C30" s="145" t="s">
        <v>187</v>
      </c>
      <c r="D30" s="149"/>
      <c r="E30" s="147">
        <v>2018</v>
      </c>
    </row>
    <row r="31" spans="1:11" x14ac:dyDescent="0.2">
      <c r="A31" s="145" t="s">
        <v>188</v>
      </c>
      <c r="B31" s="149"/>
      <c r="C31" s="145" t="s">
        <v>189</v>
      </c>
      <c r="D31" s="149"/>
      <c r="E31" s="147">
        <v>2018</v>
      </c>
    </row>
    <row r="32" spans="1:11" ht="28.5" x14ac:dyDescent="0.2">
      <c r="A32" s="145" t="s">
        <v>190</v>
      </c>
      <c r="B32" s="149"/>
      <c r="C32" s="145" t="s">
        <v>191</v>
      </c>
      <c r="D32" s="149"/>
      <c r="E32" s="147">
        <v>2018</v>
      </c>
    </row>
    <row r="33" spans="1:5" ht="28.5" x14ac:dyDescent="0.2">
      <c r="A33" s="145" t="s">
        <v>192</v>
      </c>
      <c r="B33" s="149"/>
      <c r="C33" s="145" t="s">
        <v>193</v>
      </c>
      <c r="D33" s="149"/>
      <c r="E33" s="147">
        <v>2018</v>
      </c>
    </row>
    <row r="34" spans="1:5" x14ac:dyDescent="0.2">
      <c r="A34" s="145" t="s">
        <v>194</v>
      </c>
      <c r="B34" s="149"/>
      <c r="C34" s="145" t="s">
        <v>195</v>
      </c>
      <c r="D34" s="149"/>
      <c r="E34" s="147">
        <v>2018</v>
      </c>
    </row>
    <row r="35" spans="1:5" x14ac:dyDescent="0.2">
      <c r="A35" s="145" t="s">
        <v>196</v>
      </c>
      <c r="B35" s="149"/>
      <c r="C35" s="145" t="s">
        <v>197</v>
      </c>
      <c r="D35" s="149"/>
      <c r="E35" s="147">
        <v>2018</v>
      </c>
    </row>
    <row r="36" spans="1:5" ht="28.5" x14ac:dyDescent="0.2">
      <c r="A36" s="145" t="s">
        <v>198</v>
      </c>
      <c r="B36" s="149"/>
      <c r="C36" s="145" t="s">
        <v>199</v>
      </c>
      <c r="D36" s="149"/>
      <c r="E36" s="147">
        <v>2018</v>
      </c>
    </row>
    <row r="37" spans="1:5" x14ac:dyDescent="0.2">
      <c r="A37" s="145" t="s">
        <v>200</v>
      </c>
      <c r="B37" s="149"/>
      <c r="C37" s="145" t="s">
        <v>201</v>
      </c>
      <c r="D37" s="149"/>
      <c r="E37" s="147">
        <v>2018</v>
      </c>
    </row>
    <row r="38" spans="1:5" x14ac:dyDescent="0.2">
      <c r="A38" s="145" t="s">
        <v>202</v>
      </c>
      <c r="B38" s="149"/>
      <c r="C38" s="145" t="s">
        <v>203</v>
      </c>
      <c r="D38" s="149"/>
      <c r="E38" s="147">
        <v>2018</v>
      </c>
    </row>
    <row r="39" spans="1:5" x14ac:dyDescent="0.2">
      <c r="A39" s="145" t="s">
        <v>204</v>
      </c>
      <c r="B39" s="149"/>
      <c r="C39" s="145" t="s">
        <v>205</v>
      </c>
      <c r="D39" s="149"/>
      <c r="E39" s="147">
        <v>2018</v>
      </c>
    </row>
    <row r="40" spans="1:5" x14ac:dyDescent="0.2">
      <c r="A40" s="145" t="s">
        <v>206</v>
      </c>
      <c r="B40" s="149"/>
      <c r="C40" s="145" t="s">
        <v>207</v>
      </c>
      <c r="D40" s="149"/>
      <c r="E40" s="147">
        <v>2018</v>
      </c>
    </row>
    <row r="41" spans="1:5" ht="28.5" x14ac:dyDescent="0.2">
      <c r="A41" s="145" t="s">
        <v>208</v>
      </c>
      <c r="B41" s="149"/>
      <c r="C41" s="145" t="s">
        <v>209</v>
      </c>
      <c r="D41" s="149"/>
      <c r="E41" s="147">
        <v>2018</v>
      </c>
    </row>
    <row r="42" spans="1:5" ht="28.5" x14ac:dyDescent="0.2">
      <c r="A42" s="145" t="s">
        <v>210</v>
      </c>
      <c r="B42" s="149"/>
      <c r="C42" s="145" t="s">
        <v>211</v>
      </c>
      <c r="D42" s="149"/>
      <c r="E42" s="147">
        <v>2018</v>
      </c>
    </row>
    <row r="43" spans="1:5" x14ac:dyDescent="0.2">
      <c r="A43" s="145" t="s">
        <v>212</v>
      </c>
      <c r="B43" s="149"/>
      <c r="C43" s="145" t="s">
        <v>213</v>
      </c>
      <c r="D43" s="149"/>
      <c r="E43" s="147">
        <v>2018</v>
      </c>
    </row>
    <row r="44" spans="1:5" x14ac:dyDescent="0.2">
      <c r="A44" s="145" t="s">
        <v>214</v>
      </c>
      <c r="B44" s="149"/>
      <c r="C44" s="145" t="s">
        <v>215</v>
      </c>
      <c r="D44" s="149"/>
      <c r="E44" s="147">
        <v>2018</v>
      </c>
    </row>
    <row r="45" spans="1:5" x14ac:dyDescent="0.2">
      <c r="A45" s="145" t="s">
        <v>216</v>
      </c>
      <c r="B45" s="149"/>
      <c r="C45" s="145" t="s">
        <v>217</v>
      </c>
      <c r="D45" s="149"/>
      <c r="E45" s="147">
        <v>2018</v>
      </c>
    </row>
    <row r="46" spans="1:5" x14ac:dyDescent="0.2">
      <c r="A46" s="145" t="s">
        <v>218</v>
      </c>
      <c r="B46" s="149"/>
      <c r="C46" s="145" t="s">
        <v>219</v>
      </c>
      <c r="D46" s="149"/>
      <c r="E46" s="147">
        <v>2018</v>
      </c>
    </row>
    <row r="47" spans="1:5" x14ac:dyDescent="0.2">
      <c r="A47" s="145" t="s">
        <v>220</v>
      </c>
      <c r="B47" s="149"/>
      <c r="C47" s="145" t="s">
        <v>221</v>
      </c>
      <c r="D47" s="149"/>
      <c r="E47" s="147">
        <v>2018</v>
      </c>
    </row>
    <row r="48" spans="1:5" x14ac:dyDescent="0.2">
      <c r="A48" s="145" t="s">
        <v>222</v>
      </c>
      <c r="B48" s="149"/>
      <c r="C48" s="145" t="s">
        <v>223</v>
      </c>
      <c r="D48" s="149"/>
      <c r="E48" s="147">
        <v>2018</v>
      </c>
    </row>
    <row r="49" spans="1:5" x14ac:dyDescent="0.2">
      <c r="A49" s="145" t="s">
        <v>224</v>
      </c>
      <c r="B49" s="149"/>
      <c r="C49" s="145" t="s">
        <v>225</v>
      </c>
      <c r="D49" s="149"/>
      <c r="E49" s="147">
        <v>2018</v>
      </c>
    </row>
    <row r="50" spans="1:5" x14ac:dyDescent="0.2">
      <c r="A50" s="145" t="s">
        <v>226</v>
      </c>
      <c r="B50" s="149"/>
      <c r="C50" s="145" t="s">
        <v>227</v>
      </c>
      <c r="D50" s="149"/>
      <c r="E50" s="147">
        <v>2018</v>
      </c>
    </row>
    <row r="51" spans="1:5" ht="28.5" x14ac:dyDescent="0.2">
      <c r="A51" s="145" t="s">
        <v>228</v>
      </c>
      <c r="B51" s="149"/>
      <c r="C51" s="145" t="s">
        <v>217</v>
      </c>
      <c r="D51" s="149"/>
      <c r="E51" s="147">
        <v>2018</v>
      </c>
    </row>
    <row r="52" spans="1:5" x14ac:dyDescent="0.2">
      <c r="A52" s="145" t="s">
        <v>229</v>
      </c>
      <c r="B52" s="149"/>
      <c r="C52" s="145" t="s">
        <v>230</v>
      </c>
      <c r="D52" s="149"/>
      <c r="E52" s="147">
        <v>2018</v>
      </c>
    </row>
    <row r="53" spans="1:5" x14ac:dyDescent="0.2">
      <c r="A53" s="145" t="s">
        <v>231</v>
      </c>
      <c r="B53" s="149"/>
      <c r="C53" s="145" t="s">
        <v>232</v>
      </c>
      <c r="D53" s="149"/>
      <c r="E53" s="147">
        <v>2018</v>
      </c>
    </row>
    <row r="54" spans="1:5" x14ac:dyDescent="0.2">
      <c r="A54" s="145" t="s">
        <v>233</v>
      </c>
      <c r="B54" s="149"/>
      <c r="C54" s="145" t="s">
        <v>234</v>
      </c>
      <c r="D54" s="149"/>
      <c r="E54" s="147">
        <v>2018</v>
      </c>
    </row>
    <row r="55" spans="1:5" ht="28.5" x14ac:dyDescent="0.2">
      <c r="A55" s="145" t="s">
        <v>235</v>
      </c>
      <c r="B55" s="149"/>
      <c r="C55" s="145" t="s">
        <v>217</v>
      </c>
      <c r="D55" s="149"/>
      <c r="E55" s="147">
        <v>2018</v>
      </c>
    </row>
    <row r="56" spans="1:5" x14ac:dyDescent="0.2">
      <c r="A56" s="145" t="s">
        <v>236</v>
      </c>
      <c r="B56" s="149"/>
      <c r="C56" s="145" t="s">
        <v>237</v>
      </c>
      <c r="D56" s="149"/>
      <c r="E56" s="147">
        <v>2018</v>
      </c>
    </row>
    <row r="57" spans="1:5" x14ac:dyDescent="0.2">
      <c r="A57" s="145" t="s">
        <v>238</v>
      </c>
      <c r="B57" s="149"/>
      <c r="C57" s="145" t="s">
        <v>239</v>
      </c>
      <c r="D57" s="149"/>
      <c r="E57" s="147">
        <v>2018</v>
      </c>
    </row>
    <row r="58" spans="1:5" x14ac:dyDescent="0.2">
      <c r="A58" s="145" t="s">
        <v>240</v>
      </c>
      <c r="B58" s="149"/>
      <c r="C58" s="145" t="s">
        <v>241</v>
      </c>
      <c r="D58" s="149"/>
      <c r="E58" s="147">
        <v>2018</v>
      </c>
    </row>
    <row r="59" spans="1:5" ht="28.5" x14ac:dyDescent="0.2">
      <c r="A59" s="145" t="s">
        <v>242</v>
      </c>
      <c r="B59" s="149"/>
      <c r="C59" s="145" t="s">
        <v>243</v>
      </c>
      <c r="D59" s="149"/>
      <c r="E59" s="147">
        <v>2018</v>
      </c>
    </row>
    <row r="60" spans="1:5" ht="28.5" x14ac:dyDescent="0.2">
      <c r="A60" s="145" t="s">
        <v>244</v>
      </c>
      <c r="B60" s="149"/>
      <c r="C60" s="145" t="s">
        <v>245</v>
      </c>
      <c r="D60" s="149"/>
      <c r="E60" s="147">
        <v>2018</v>
      </c>
    </row>
    <row r="61" spans="1:5" x14ac:dyDescent="0.2">
      <c r="A61" s="145" t="s">
        <v>246</v>
      </c>
      <c r="B61" s="149"/>
      <c r="C61" s="145" t="s">
        <v>217</v>
      </c>
      <c r="D61" s="149"/>
      <c r="E61" s="147">
        <v>2018</v>
      </c>
    </row>
    <row r="62" spans="1:5" x14ac:dyDescent="0.2">
      <c r="A62" s="145" t="s">
        <v>247</v>
      </c>
      <c r="B62" s="149"/>
      <c r="C62" s="145" t="s">
        <v>191</v>
      </c>
      <c r="D62" s="149"/>
      <c r="E62" s="147">
        <v>2018</v>
      </c>
    </row>
    <row r="63" spans="1:5" x14ac:dyDescent="0.2">
      <c r="A63" s="145" t="s">
        <v>248</v>
      </c>
      <c r="B63" s="149"/>
      <c r="C63" s="145" t="s">
        <v>249</v>
      </c>
      <c r="D63" s="149"/>
      <c r="E63" s="147">
        <v>2018</v>
      </c>
    </row>
    <row r="64" spans="1:5" ht="28.5" x14ac:dyDescent="0.2">
      <c r="A64" s="145" t="s">
        <v>250</v>
      </c>
      <c r="B64" s="149"/>
      <c r="C64" s="145" t="s">
        <v>251</v>
      </c>
      <c r="D64" s="149"/>
      <c r="E64" s="147">
        <v>2018</v>
      </c>
    </row>
    <row r="65" spans="1:5" ht="28.5" x14ac:dyDescent="0.2">
      <c r="A65" s="145" t="s">
        <v>252</v>
      </c>
      <c r="B65" s="149"/>
      <c r="C65" s="145" t="s">
        <v>253</v>
      </c>
      <c r="D65" s="149"/>
      <c r="E65" s="147">
        <v>2018</v>
      </c>
    </row>
    <row r="66" spans="1:5" ht="28.5" x14ac:dyDescent="0.2">
      <c r="A66" s="145" t="s">
        <v>254</v>
      </c>
      <c r="B66" s="149"/>
      <c r="C66" s="145" t="s">
        <v>255</v>
      </c>
      <c r="D66" s="149"/>
      <c r="E66" s="147">
        <v>2018</v>
      </c>
    </row>
    <row r="67" spans="1:5" x14ac:dyDescent="0.2">
      <c r="A67" s="145" t="s">
        <v>256</v>
      </c>
      <c r="B67" s="149"/>
      <c r="C67" s="145" t="s">
        <v>257</v>
      </c>
      <c r="D67" s="149"/>
      <c r="E67" s="147">
        <v>2018</v>
      </c>
    </row>
    <row r="68" spans="1:5" x14ac:dyDescent="0.2">
      <c r="A68" s="145" t="s">
        <v>258</v>
      </c>
      <c r="B68" s="149"/>
      <c r="C68" s="145" t="s">
        <v>259</v>
      </c>
      <c r="D68" s="149"/>
      <c r="E68" s="147">
        <v>2018</v>
      </c>
    </row>
    <row r="69" spans="1:5" ht="28.5" x14ac:dyDescent="0.2">
      <c r="A69" s="145" t="s">
        <v>260</v>
      </c>
      <c r="B69" s="149"/>
      <c r="C69" s="145" t="s">
        <v>261</v>
      </c>
      <c r="D69" s="149"/>
      <c r="E69" s="147">
        <v>2018</v>
      </c>
    </row>
    <row r="70" spans="1:5" ht="28.5" x14ac:dyDescent="0.2">
      <c r="A70" s="145" t="s">
        <v>262</v>
      </c>
      <c r="B70" s="149"/>
      <c r="C70" s="145" t="s">
        <v>263</v>
      </c>
      <c r="D70" s="149"/>
      <c r="E70" s="147">
        <v>2018</v>
      </c>
    </row>
    <row r="71" spans="1:5" x14ac:dyDescent="0.2">
      <c r="A71" s="145" t="s">
        <v>264</v>
      </c>
      <c r="B71" s="149"/>
      <c r="C71" s="145" t="s">
        <v>265</v>
      </c>
      <c r="D71" s="149"/>
      <c r="E71" s="147">
        <v>2018</v>
      </c>
    </row>
    <row r="72" spans="1:5" ht="28.5" x14ac:dyDescent="0.2">
      <c r="A72" s="145" t="s">
        <v>266</v>
      </c>
      <c r="B72" s="149"/>
      <c r="C72" s="145" t="s">
        <v>217</v>
      </c>
      <c r="D72" s="149"/>
      <c r="E72" s="147">
        <v>2018</v>
      </c>
    </row>
    <row r="73" spans="1:5" x14ac:dyDescent="0.2">
      <c r="A73" s="145" t="s">
        <v>267</v>
      </c>
      <c r="B73" s="149"/>
      <c r="C73" s="145" t="s">
        <v>268</v>
      </c>
      <c r="D73" s="149"/>
      <c r="E73" s="147">
        <v>2018</v>
      </c>
    </row>
    <row r="74" spans="1:5" x14ac:dyDescent="0.2">
      <c r="A74" s="145" t="s">
        <v>269</v>
      </c>
      <c r="B74" s="149"/>
      <c r="C74" s="145" t="s">
        <v>270</v>
      </c>
      <c r="D74" s="149"/>
      <c r="E74" s="147">
        <v>2018</v>
      </c>
    </row>
    <row r="75" spans="1:5" x14ac:dyDescent="0.2">
      <c r="A75" s="145" t="s">
        <v>271</v>
      </c>
      <c r="B75" s="149"/>
      <c r="C75" s="145" t="s">
        <v>173</v>
      </c>
      <c r="D75" s="149"/>
      <c r="E75" s="147">
        <v>2018</v>
      </c>
    </row>
    <row r="76" spans="1:5" x14ac:dyDescent="0.2">
      <c r="A76" s="145" t="s">
        <v>272</v>
      </c>
      <c r="B76" s="149"/>
      <c r="C76" s="145" t="s">
        <v>173</v>
      </c>
      <c r="D76" s="149"/>
      <c r="E76" s="147">
        <v>2018</v>
      </c>
    </row>
    <row r="77" spans="1:5" x14ac:dyDescent="0.2">
      <c r="A77" s="150" t="s">
        <v>273</v>
      </c>
      <c r="B77" s="150"/>
      <c r="C77" s="150" t="s">
        <v>274</v>
      </c>
      <c r="D77" s="150"/>
      <c r="E77" s="151">
        <v>2019</v>
      </c>
    </row>
    <row r="78" spans="1:5" x14ac:dyDescent="0.2">
      <c r="A78" s="150" t="s">
        <v>275</v>
      </c>
      <c r="B78" s="150"/>
      <c r="C78" s="150" t="s">
        <v>217</v>
      </c>
      <c r="D78" s="150"/>
      <c r="E78" s="151">
        <v>2019</v>
      </c>
    </row>
    <row r="79" spans="1:5" x14ac:dyDescent="0.2">
      <c r="A79" s="150" t="s">
        <v>276</v>
      </c>
      <c r="B79" s="150"/>
      <c r="C79" s="150" t="s">
        <v>277</v>
      </c>
      <c r="D79" s="150"/>
      <c r="E79" s="151">
        <v>2019</v>
      </c>
    </row>
    <row r="80" spans="1:5" x14ac:dyDescent="0.2">
      <c r="A80" s="150" t="s">
        <v>278</v>
      </c>
      <c r="B80" s="150"/>
      <c r="C80" s="150" t="s">
        <v>279</v>
      </c>
      <c r="D80" s="150"/>
      <c r="E80" s="151">
        <v>2019</v>
      </c>
    </row>
    <row r="81" spans="1:5" x14ac:dyDescent="0.2">
      <c r="A81" s="150" t="s">
        <v>280</v>
      </c>
      <c r="B81" s="150"/>
      <c r="C81" s="150" t="s">
        <v>281</v>
      </c>
      <c r="D81" s="150"/>
      <c r="E81" s="151">
        <v>2019</v>
      </c>
    </row>
    <row r="82" spans="1:5" x14ac:dyDescent="0.2">
      <c r="A82" s="150" t="s">
        <v>282</v>
      </c>
      <c r="B82" s="150"/>
      <c r="C82" s="150" t="s">
        <v>195</v>
      </c>
      <c r="D82" s="150"/>
      <c r="E82" s="151">
        <v>2019</v>
      </c>
    </row>
    <row r="83" spans="1:5" x14ac:dyDescent="0.2">
      <c r="A83" s="150" t="s">
        <v>283</v>
      </c>
      <c r="B83" s="150"/>
      <c r="C83" s="150" t="s">
        <v>284</v>
      </c>
      <c r="D83" s="150"/>
      <c r="E83" s="151">
        <v>2019</v>
      </c>
    </row>
    <row r="84" spans="1:5" x14ac:dyDescent="0.2">
      <c r="A84" s="150" t="s">
        <v>285</v>
      </c>
      <c r="B84" s="150"/>
      <c r="C84" s="150" t="s">
        <v>251</v>
      </c>
      <c r="D84" s="150"/>
      <c r="E84" s="151">
        <v>2019</v>
      </c>
    </row>
    <row r="85" spans="1:5" x14ac:dyDescent="0.2">
      <c r="A85" s="150" t="s">
        <v>286</v>
      </c>
      <c r="B85" s="150"/>
      <c r="C85" s="150" t="s">
        <v>287</v>
      </c>
      <c r="D85" s="150"/>
      <c r="E85" s="151">
        <v>2019</v>
      </c>
    </row>
    <row r="86" spans="1:5" x14ac:dyDescent="0.2">
      <c r="A86" s="150" t="s">
        <v>288</v>
      </c>
      <c r="B86" s="150"/>
      <c r="C86" s="150" t="s">
        <v>287</v>
      </c>
      <c r="D86" s="150"/>
      <c r="E86" s="151">
        <v>2019</v>
      </c>
    </row>
    <row r="87" spans="1:5" x14ac:dyDescent="0.2">
      <c r="A87" s="150" t="s">
        <v>289</v>
      </c>
      <c r="B87" s="150"/>
      <c r="C87" s="150" t="s">
        <v>290</v>
      </c>
      <c r="D87" s="150"/>
      <c r="E87" s="151">
        <v>2019</v>
      </c>
    </row>
    <row r="88" spans="1:5" x14ac:dyDescent="0.2">
      <c r="A88" s="150" t="s">
        <v>291</v>
      </c>
      <c r="B88" s="150"/>
      <c r="C88" s="150" t="s">
        <v>251</v>
      </c>
      <c r="D88" s="150"/>
      <c r="E88" s="151">
        <v>2019</v>
      </c>
    </row>
    <row r="89" spans="1:5" x14ac:dyDescent="0.2">
      <c r="A89" s="150" t="s">
        <v>292</v>
      </c>
      <c r="B89" s="150"/>
      <c r="C89" s="150" t="s">
        <v>287</v>
      </c>
      <c r="D89" s="150"/>
      <c r="E89" s="151">
        <v>2019</v>
      </c>
    </row>
    <row r="92" spans="1:5" x14ac:dyDescent="0.2">
      <c r="A92" s="13" t="s">
        <v>16</v>
      </c>
    </row>
    <row r="93" spans="1:5" x14ac:dyDescent="0.2">
      <c r="A93" s="152"/>
      <c r="B93" s="153"/>
      <c r="C93" s="153"/>
      <c r="D93" s="153"/>
      <c r="E93" s="154"/>
    </row>
    <row r="94" spans="1:5" x14ac:dyDescent="0.2">
      <c r="A94" s="155"/>
      <c r="B94" s="113"/>
      <c r="C94" s="113"/>
      <c r="D94" s="113"/>
      <c r="E94" s="156"/>
    </row>
    <row r="95" spans="1:5" x14ac:dyDescent="0.2">
      <c r="A95" s="155"/>
      <c r="B95" s="113"/>
      <c r="C95" s="113"/>
      <c r="D95" s="113"/>
      <c r="E95" s="156"/>
    </row>
    <row r="96" spans="1:5" x14ac:dyDescent="0.2">
      <c r="A96" s="155"/>
      <c r="B96" s="113"/>
      <c r="C96" s="113"/>
      <c r="D96" s="113"/>
      <c r="E96" s="156"/>
    </row>
    <row r="97" spans="1:5" x14ac:dyDescent="0.2">
      <c r="A97" s="155"/>
      <c r="B97" s="113"/>
      <c r="C97" s="113"/>
      <c r="D97" s="113"/>
      <c r="E97" s="156"/>
    </row>
    <row r="98" spans="1:5" x14ac:dyDescent="0.2">
      <c r="A98" s="155"/>
      <c r="B98" s="113"/>
      <c r="C98" s="113"/>
      <c r="D98" s="113"/>
      <c r="E98" s="156"/>
    </row>
    <row r="99" spans="1:5" x14ac:dyDescent="0.2">
      <c r="A99" s="157"/>
      <c r="B99" s="158"/>
      <c r="C99" s="158"/>
      <c r="D99" s="158"/>
      <c r="E99" s="159"/>
    </row>
  </sheetData>
  <sortState ref="G4:G17">
    <sortCondition ref="G1"/>
  </sortState>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70" zoomScaleNormal="70" zoomScaleSheetLayoutView="90" workbookViewId="0">
      <selection activeCell="G30" sqref="G30"/>
    </sheetView>
  </sheetViews>
  <sheetFormatPr defaultColWidth="8.7109375" defaultRowHeight="15" x14ac:dyDescent="0.2"/>
  <cols>
    <col min="1" max="1" width="18.85546875" style="13" customWidth="1"/>
    <col min="2" max="2" width="29.5703125" style="78" customWidth="1"/>
    <col min="3" max="6" width="13.5703125" style="22" customWidth="1"/>
    <col min="7" max="7" width="113.28515625" style="13" customWidth="1"/>
    <col min="8" max="15" width="8.7109375" style="12"/>
    <col min="16" max="16384" width="8.7109375" style="13"/>
  </cols>
  <sheetData>
    <row r="2" spans="1:17" ht="15.75" x14ac:dyDescent="0.25">
      <c r="A2" s="218" t="str">
        <f>PCMH</f>
        <v>Particpating Entity #9</v>
      </c>
      <c r="B2" s="219"/>
      <c r="C2" s="218"/>
      <c r="D2" s="219"/>
      <c r="E2" s="218"/>
      <c r="F2" s="219"/>
      <c r="G2" s="125"/>
    </row>
    <row r="3" spans="1:17" ht="15.75" x14ac:dyDescent="0.25">
      <c r="A3" s="210" t="s">
        <v>1</v>
      </c>
      <c r="B3" s="211"/>
      <c r="C3" s="212"/>
      <c r="D3" s="212"/>
      <c r="E3" s="212"/>
      <c r="F3" s="212"/>
      <c r="G3" s="213"/>
    </row>
    <row r="4" spans="1:17" s="45" customFormat="1" x14ac:dyDescent="0.2">
      <c r="A4" s="115" t="s">
        <v>50</v>
      </c>
      <c r="B4" s="115" t="s">
        <v>51</v>
      </c>
      <c r="C4" s="115" t="s">
        <v>52</v>
      </c>
      <c r="D4" s="115" t="s">
        <v>53</v>
      </c>
      <c r="E4" s="115" t="s">
        <v>54</v>
      </c>
      <c r="F4" s="115" t="s">
        <v>55</v>
      </c>
      <c r="G4" s="115" t="s">
        <v>56</v>
      </c>
      <c r="H4" s="113"/>
      <c r="I4" s="113"/>
      <c r="J4" s="113"/>
      <c r="K4" s="113"/>
      <c r="L4" s="113"/>
      <c r="M4" s="113"/>
      <c r="N4" s="113"/>
      <c r="O4" s="113"/>
      <c r="P4" s="114"/>
      <c r="Q4" s="114"/>
    </row>
    <row r="5" spans="1:17" ht="15.75" x14ac:dyDescent="0.25">
      <c r="A5" s="216" t="s">
        <v>109</v>
      </c>
      <c r="B5" s="111"/>
      <c r="C5" s="214" t="s">
        <v>108</v>
      </c>
      <c r="D5" s="215"/>
      <c r="E5" s="215"/>
      <c r="F5" s="215"/>
      <c r="G5" s="216" t="s">
        <v>74</v>
      </c>
    </row>
    <row r="6" spans="1:17" s="18" customFormat="1" ht="70.900000000000006" customHeight="1" x14ac:dyDescent="0.25">
      <c r="A6" s="217"/>
      <c r="B6" s="110" t="s">
        <v>106</v>
      </c>
      <c r="C6" s="109" t="s">
        <v>110</v>
      </c>
      <c r="D6" s="109" t="s">
        <v>76</v>
      </c>
      <c r="E6" s="109" t="s">
        <v>75</v>
      </c>
      <c r="F6" s="109" t="s">
        <v>98</v>
      </c>
      <c r="G6" s="217"/>
      <c r="H6" s="17"/>
      <c r="I6" s="17"/>
      <c r="J6" s="17"/>
      <c r="K6" s="17"/>
      <c r="L6" s="17"/>
      <c r="M6" s="17"/>
      <c r="N6" s="17"/>
      <c r="O6" s="17"/>
    </row>
    <row r="7" spans="1:17" s="28" customFormat="1" ht="28.5" x14ac:dyDescent="0.2">
      <c r="A7" s="3">
        <v>43600</v>
      </c>
      <c r="B7" s="3" t="s">
        <v>293</v>
      </c>
      <c r="C7" s="4"/>
      <c r="D7" s="4"/>
      <c r="E7" s="4"/>
      <c r="F7" s="4"/>
      <c r="G7" s="16"/>
      <c r="H7" s="30"/>
      <c r="I7" s="30"/>
      <c r="J7" s="30"/>
      <c r="K7" s="30"/>
      <c r="L7" s="30"/>
      <c r="M7" s="30"/>
      <c r="N7" s="30"/>
      <c r="O7" s="30"/>
    </row>
    <row r="8" spans="1:17" s="28" customFormat="1" ht="28.5" x14ac:dyDescent="0.2">
      <c r="A8" s="3">
        <v>43606</v>
      </c>
      <c r="B8" s="3" t="s">
        <v>294</v>
      </c>
      <c r="C8" s="4"/>
      <c r="D8" s="4"/>
      <c r="E8" s="4"/>
      <c r="F8" s="4"/>
      <c r="G8" s="16"/>
      <c r="H8" s="30"/>
      <c r="I8" s="30"/>
      <c r="J8" s="30"/>
      <c r="K8" s="30"/>
      <c r="L8" s="30"/>
      <c r="M8" s="30"/>
      <c r="N8" s="30"/>
      <c r="O8" s="30"/>
    </row>
    <row r="9" spans="1:17" s="28" customFormat="1" ht="14.25" x14ac:dyDescent="0.2">
      <c r="A9" s="3"/>
      <c r="B9" s="3"/>
      <c r="C9" s="4"/>
      <c r="D9" s="4"/>
      <c r="E9" s="4"/>
      <c r="F9" s="4"/>
      <c r="G9" s="16"/>
      <c r="H9" s="30"/>
      <c r="I9" s="30"/>
      <c r="J9" s="30"/>
      <c r="K9" s="30"/>
      <c r="L9" s="30"/>
      <c r="M9" s="30"/>
      <c r="N9" s="30"/>
      <c r="O9" s="30"/>
    </row>
    <row r="10" spans="1:17" s="28" customFormat="1" ht="14.25" x14ac:dyDescent="0.2">
      <c r="A10" s="3"/>
      <c r="B10" s="3"/>
      <c r="C10" s="4"/>
      <c r="D10" s="4"/>
      <c r="E10" s="4"/>
      <c r="F10" s="4"/>
      <c r="G10" s="16"/>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18" customFormat="1" ht="14.25" x14ac:dyDescent="0.2">
      <c r="A19" s="3"/>
      <c r="B19" s="3"/>
      <c r="C19" s="4"/>
      <c r="D19" s="4"/>
      <c r="E19" s="4"/>
      <c r="F19" s="4"/>
      <c r="G19" s="16"/>
      <c r="H19" s="17"/>
      <c r="I19" s="17"/>
      <c r="J19" s="17"/>
      <c r="K19" s="17"/>
      <c r="L19" s="17"/>
      <c r="M19" s="17"/>
      <c r="N19" s="17"/>
      <c r="O19" s="17"/>
    </row>
    <row r="21" spans="1:15" s="113" customFormat="1" x14ac:dyDescent="0.2">
      <c r="A21" s="113" t="s">
        <v>16</v>
      </c>
      <c r="C21" s="24"/>
      <c r="D21" s="24"/>
      <c r="E21" s="24"/>
      <c r="F21" s="24"/>
    </row>
    <row r="22" spans="1:15" s="12" customFormat="1" ht="73.150000000000006" customHeight="1" x14ac:dyDescent="0.2">
      <c r="A22" s="190" t="s">
        <v>324</v>
      </c>
      <c r="B22" s="191"/>
      <c r="C22" s="191"/>
      <c r="D22" s="191"/>
      <c r="E22" s="191"/>
      <c r="F22" s="191"/>
      <c r="G22" s="192"/>
      <c r="H22" s="31"/>
      <c r="I22" s="31"/>
      <c r="J22" s="31"/>
      <c r="K22" s="31"/>
      <c r="L22" s="31"/>
      <c r="M22" s="31"/>
      <c r="N22" s="31"/>
    </row>
  </sheetData>
  <mergeCells count="8">
    <mergeCell ref="A22:G22"/>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M27"/>
  <sheetViews>
    <sheetView showGridLines="0" zoomScale="85" zoomScaleNormal="85" zoomScaleSheetLayoutView="80" workbookViewId="0">
      <selection activeCell="B24" sqref="B24"/>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2" spans="1:13" ht="15.75" x14ac:dyDescent="0.25">
      <c r="A2" s="218" t="str">
        <f>PCMH</f>
        <v>Particpating Entity #9</v>
      </c>
      <c r="B2" s="219"/>
      <c r="C2" s="75"/>
    </row>
    <row r="3" spans="1:13" ht="15.75" x14ac:dyDescent="0.25">
      <c r="A3" s="126" t="s">
        <v>63</v>
      </c>
      <c r="B3" s="127"/>
      <c r="C3" s="76"/>
    </row>
    <row r="4" spans="1:13" s="45" customFormat="1" x14ac:dyDescent="0.2">
      <c r="A4" s="59" t="s">
        <v>50</v>
      </c>
      <c r="B4" s="60" t="s">
        <v>51</v>
      </c>
      <c r="C4" s="61" t="s">
        <v>52</v>
      </c>
      <c r="D4" s="13"/>
      <c r="E4" s="13"/>
      <c r="F4" s="13"/>
      <c r="G4" s="13"/>
      <c r="H4" s="13"/>
      <c r="I4" s="13"/>
      <c r="J4" s="13"/>
      <c r="K4" s="13"/>
      <c r="L4" s="13"/>
      <c r="M4" s="13"/>
    </row>
    <row r="5" spans="1:13" s="18" customFormat="1" ht="33.6" customHeight="1" x14ac:dyDescent="0.25">
      <c r="A5" s="66" t="s">
        <v>19</v>
      </c>
      <c r="B5" s="66" t="s">
        <v>72</v>
      </c>
      <c r="C5" s="66" t="s">
        <v>73</v>
      </c>
    </row>
    <row r="6" spans="1:13" s="18" customFormat="1" ht="14.25" x14ac:dyDescent="0.2">
      <c r="A6" s="3" t="s">
        <v>299</v>
      </c>
      <c r="B6" s="34" t="s">
        <v>300</v>
      </c>
      <c r="C6" s="160">
        <v>3</v>
      </c>
    </row>
    <row r="7" spans="1:13" s="18" customFormat="1" ht="14.25" x14ac:dyDescent="0.2">
      <c r="A7" s="3" t="s">
        <v>8</v>
      </c>
      <c r="B7" s="34" t="s">
        <v>301</v>
      </c>
      <c r="C7" s="161">
        <v>2</v>
      </c>
    </row>
    <row r="8" spans="1:13" s="18" customFormat="1" ht="14.25" x14ac:dyDescent="0.2">
      <c r="A8" s="3" t="s">
        <v>302</v>
      </c>
      <c r="B8" s="34" t="s">
        <v>303</v>
      </c>
      <c r="C8" s="161">
        <v>3</v>
      </c>
    </row>
    <row r="9" spans="1:13" s="18" customFormat="1" ht="14.25" x14ac:dyDescent="0.2">
      <c r="A9" s="3" t="s">
        <v>304</v>
      </c>
      <c r="B9" s="34" t="s">
        <v>305</v>
      </c>
      <c r="C9" s="161">
        <v>3</v>
      </c>
    </row>
    <row r="10" spans="1:13" s="18" customFormat="1" ht="14.25" x14ac:dyDescent="0.2">
      <c r="A10" s="3" t="s">
        <v>306</v>
      </c>
      <c r="B10" s="34" t="s">
        <v>307</v>
      </c>
      <c r="C10" s="97">
        <v>2</v>
      </c>
    </row>
    <row r="11" spans="1:13" s="18" customFormat="1" ht="14.25" x14ac:dyDescent="0.2">
      <c r="A11" s="3" t="s">
        <v>306</v>
      </c>
      <c r="B11" s="34" t="s">
        <v>308</v>
      </c>
      <c r="C11" s="97">
        <v>3</v>
      </c>
    </row>
    <row r="12" spans="1:13" s="18" customFormat="1" ht="14.25" x14ac:dyDescent="0.2">
      <c r="A12" s="3" t="s">
        <v>306</v>
      </c>
      <c r="B12" s="34" t="s">
        <v>309</v>
      </c>
      <c r="C12" s="97">
        <v>2</v>
      </c>
    </row>
    <row r="13" spans="1:13" s="18" customFormat="1" ht="14.25" x14ac:dyDescent="0.2">
      <c r="A13" s="3" t="s">
        <v>310</v>
      </c>
      <c r="B13" s="34" t="s">
        <v>311</v>
      </c>
      <c r="C13" s="97">
        <v>3</v>
      </c>
    </row>
    <row r="14" spans="1:13" s="18" customFormat="1" ht="14.25" x14ac:dyDescent="0.2">
      <c r="A14" s="3" t="s">
        <v>312</v>
      </c>
      <c r="B14" s="34" t="s">
        <v>313</v>
      </c>
      <c r="C14" s="97">
        <v>2</v>
      </c>
    </row>
    <row r="15" spans="1:13" x14ac:dyDescent="0.2">
      <c r="A15" s="3" t="s">
        <v>312</v>
      </c>
      <c r="B15" s="34" t="s">
        <v>314</v>
      </c>
      <c r="C15" s="97">
        <v>2</v>
      </c>
      <c r="D15" s="18"/>
      <c r="E15" s="18"/>
      <c r="F15" s="18"/>
    </row>
    <row r="16" spans="1:13" x14ac:dyDescent="0.2">
      <c r="A16" s="3" t="s">
        <v>312</v>
      </c>
      <c r="B16" s="34" t="s">
        <v>315</v>
      </c>
      <c r="C16" s="97">
        <v>2</v>
      </c>
      <c r="D16" s="18"/>
      <c r="E16" s="18"/>
      <c r="F16" s="18"/>
    </row>
    <row r="17" spans="1:6" ht="14.1" customHeight="1" x14ac:dyDescent="0.2">
      <c r="A17" s="3" t="s">
        <v>312</v>
      </c>
      <c r="B17" s="34" t="s">
        <v>316</v>
      </c>
      <c r="C17" s="97">
        <v>2</v>
      </c>
      <c r="D17" s="18"/>
      <c r="E17" s="18"/>
      <c r="F17" s="18"/>
    </row>
    <row r="18" spans="1:6" s="78" customFormat="1" x14ac:dyDescent="0.2">
      <c r="A18" s="3" t="s">
        <v>317</v>
      </c>
      <c r="B18" s="34" t="s">
        <v>318</v>
      </c>
      <c r="C18" s="97">
        <v>5</v>
      </c>
      <c r="D18" s="88"/>
      <c r="E18" s="88"/>
      <c r="F18" s="88"/>
    </row>
    <row r="19" spans="1:6" s="28" customFormat="1" ht="14.25" x14ac:dyDescent="0.2">
      <c r="A19" s="3" t="s">
        <v>295</v>
      </c>
      <c r="B19" s="34" t="s">
        <v>296</v>
      </c>
      <c r="C19" s="96">
        <v>4</v>
      </c>
    </row>
    <row r="20" spans="1:6" s="28" customFormat="1" ht="14.25" x14ac:dyDescent="0.2">
      <c r="A20" s="3" t="s">
        <v>295</v>
      </c>
      <c r="B20" s="34" t="s">
        <v>297</v>
      </c>
      <c r="C20" s="96">
        <v>1</v>
      </c>
    </row>
    <row r="21" spans="1:6" s="28" customFormat="1" ht="14.25" x14ac:dyDescent="0.2">
      <c r="A21" s="3" t="s">
        <v>295</v>
      </c>
      <c r="B21" s="34" t="s">
        <v>298</v>
      </c>
      <c r="C21" s="96">
        <v>1</v>
      </c>
    </row>
    <row r="22" spans="1:6" x14ac:dyDescent="0.2">
      <c r="C22" s="18"/>
      <c r="D22" s="18"/>
      <c r="E22" s="18"/>
      <c r="F22" s="18"/>
    </row>
    <row r="23" spans="1:6" x14ac:dyDescent="0.2">
      <c r="A23" s="13" t="s">
        <v>16</v>
      </c>
      <c r="C23" s="18"/>
      <c r="D23" s="18"/>
      <c r="E23" s="18"/>
      <c r="F23" s="18"/>
    </row>
    <row r="24" spans="1:6" x14ac:dyDescent="0.2">
      <c r="A24" s="152" t="s">
        <v>319</v>
      </c>
      <c r="B24" s="162"/>
      <c r="C24" s="163"/>
      <c r="D24" s="18"/>
      <c r="E24" s="18"/>
      <c r="F24" s="18"/>
    </row>
    <row r="25" spans="1:6" x14ac:dyDescent="0.2">
      <c r="A25" s="155"/>
      <c r="B25" s="164"/>
      <c r="C25" s="165"/>
    </row>
    <row r="26" spans="1:6" x14ac:dyDescent="0.2">
      <c r="A26" s="155"/>
      <c r="B26" s="164"/>
      <c r="C26" s="165"/>
    </row>
    <row r="27" spans="1:6" x14ac:dyDescent="0.2">
      <c r="A27" s="157"/>
      <c r="B27" s="166"/>
      <c r="C27" s="167"/>
    </row>
  </sheetData>
  <mergeCells count="1">
    <mergeCell ref="A2:B2"/>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8" sqref="A8"/>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135</v>
      </c>
      <c r="B1" s="39"/>
      <c r="C1" s="39"/>
      <c r="D1" s="39"/>
      <c r="E1" s="39"/>
      <c r="F1" s="39"/>
      <c r="G1" s="39"/>
      <c r="H1" s="39"/>
      <c r="I1" s="39"/>
      <c r="J1" s="39"/>
      <c r="K1" s="39"/>
      <c r="L1" s="39"/>
      <c r="M1" s="40"/>
      <c r="N1" s="40"/>
    </row>
    <row r="2" spans="1:14" ht="10.15" customHeight="1" x14ac:dyDescent="0.2"/>
    <row r="3" spans="1:14" s="12" customFormat="1" ht="15" customHeight="1" x14ac:dyDescent="0.25">
      <c r="A3" s="128" t="str">
        <f>PCMH</f>
        <v>Particpating Entity #9</v>
      </c>
      <c r="B3" s="78"/>
    </row>
    <row r="4" spans="1:14" s="12" customFormat="1" ht="15" customHeight="1" x14ac:dyDescent="0.25">
      <c r="A4" s="129" t="s">
        <v>117</v>
      </c>
      <c r="B4" s="78"/>
    </row>
    <row r="5" spans="1:14" s="30"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8"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2019-06-20T14:40:56Z</dcterms:modified>
</cp:coreProperties>
</file>