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645" yWindow="-150"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s>
  <definedNames>
    <definedName name="PCMH">'PCMH Cover'!$C$16</definedName>
    <definedName name="_xlnm.Print_Area" localSheetId="5">'Community Linkages'!$A$1:$E$23</definedName>
    <definedName name="_xlnm.Print_Area" localSheetId="9">Definitions!$A$1:$B$27</definedName>
    <definedName name="_xlnm.Print_Area" localSheetId="2">Demographics!$A$1:$M$19</definedName>
    <definedName name="_xlnm.Print_Area" localSheetId="4">'Enhanced Care Coordination'!$A$1:$M$20</definedName>
    <definedName name="_xlnm.Print_Area" localSheetId="6">'Member Advisory Board'!$A$1:$G$23</definedName>
    <definedName name="_xlnm.Print_Area" localSheetId="8">'NCQA or TJC updates'!$A$1:$A$5</definedName>
    <definedName name="_xlnm.Print_Area" localSheetId="1">'Overall Instructions'!$A$1:$A$3</definedName>
    <definedName name="_xlnm.Print_Area" localSheetId="0">'PCMH Cover'!$A$1:$M$34</definedName>
    <definedName name="_xlnm.Print_Area" localSheetId="3">Staffing!$A$1:$K$40</definedName>
    <definedName name="_xlnm.Print_Area" localSheetId="7">Training!$A$1:$C$19</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G9" i="8" l="1"/>
  <c r="F9" i="8"/>
  <c r="E9" i="8"/>
  <c r="D9" i="8" l="1"/>
  <c r="C9" i="8"/>
  <c r="B9" i="8" l="1"/>
  <c r="A1" i="13" l="1"/>
  <c r="A3" i="15"/>
  <c r="A3" i="7"/>
  <c r="A3" i="4"/>
  <c r="A4" i="9"/>
  <c r="A9" i="8"/>
  <c r="A5" i="8"/>
  <c r="A20" i="3"/>
  <c r="A3" i="3"/>
  <c r="A4" i="10"/>
  <c r="A1" i="5"/>
</calcChain>
</file>

<file path=xl/sharedStrings.xml><?xml version="1.0" encoding="utf-8"?>
<sst xmlns="http://schemas.openxmlformats.org/spreadsheetml/2006/main" count="532" uniqueCount="419">
  <si>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</si>
  <si>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</si>
  <si>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</si>
  <si>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</si>
  <si>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</si>
  <si>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</si>
  <si>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</si>
  <si>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</si>
  <si>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</si>
  <si>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</si>
  <si>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</si>
  <si>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</si>
  <si>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</si>
  <si>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</si>
  <si>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</si>
  <si>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</si>
  <si>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</si>
  <si>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</si>
  <si>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</si>
  <si>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</si>
  <si>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</si>
  <si>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</si>
  <si>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</si>
  <si>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</si>
  <si>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</si>
  <si>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</si>
  <si>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</si>
  <si>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</si>
  <si>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</si>
  <si>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</si>
  <si>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</si>
  <si>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</si>
  <si>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</si>
  <si>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</si>
  <si>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</si>
  <si>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</si>
  <si>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</si>
  <si>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</si>
  <si>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</si>
  <si>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</si>
  <si>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</si>
  <si>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</si>
  <si>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</si>
  <si>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</si>
  <si>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</si>
  <si>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</si>
  <si>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</si>
  <si>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</si>
  <si>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</si>
  <si>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</si>
  <si>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</si>
  <si>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</si>
  <si>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</si>
  <si>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</si>
  <si>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</si>
  <si>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</si>
  <si>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</si>
  <si>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</si>
  <si>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</si>
  <si>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</si>
  <si>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</si>
  <si>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</si>
  <si>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</si>
  <si>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</si>
  <si>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</si>
  <si>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</si>
  <si>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</si>
  <si>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</si>
  <si>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</si>
  <si>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</si>
  <si>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</si>
  <si>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</si>
  <si>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</si>
  <si>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</si>
  <si>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</si>
  <si>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</si>
  <si>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</si>
  <si>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</si>
  <si>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</si>
  <si>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</si>
  <si>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</si>
  <si>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</si>
  <si>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</si>
  <si>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</si>
  <si>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</si>
  <si>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</si>
  <si>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</si>
  <si>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</si>
  <si>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</si>
  <si>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</si>
  <si>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</si>
  <si>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</si>
  <si>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</si>
  <si>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</si>
  <si>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</si>
  <si>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</si>
  <si>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</si>
  <si>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</si>
  <si>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</si>
  <si>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</si>
  <si>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</si>
  <si>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</si>
  <si>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</si>
  <si>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</si>
  <si>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</si>
  <si>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</si>
  <si>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</si>
  <si>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</si>
  <si>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Staff One</t>
  </si>
  <si>
    <t>Staff Two</t>
  </si>
  <si>
    <t>Staff Three</t>
  </si>
  <si>
    <t>Staff Four</t>
  </si>
  <si>
    <t>Staff Five</t>
  </si>
  <si>
    <t>Staff Six</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</si>
  <si>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</si>
  <si>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</si>
  <si>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</si>
  <si>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</si>
  <si>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</si>
  <si>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</si>
  <si>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</si>
  <si>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</si>
  <si>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</si>
  <si>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</si>
  <si>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</si>
  <si>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</si>
  <si>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</si>
  <si>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</si>
  <si>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</si>
  <si>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</si>
  <si>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</si>
  <si>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</si>
  <si>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</si>
  <si>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</si>
  <si>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</si>
  <si>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</si>
  <si>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</si>
  <si>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</si>
  <si>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</si>
  <si>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</si>
  <si>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</si>
  <si>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</si>
  <si>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</si>
  <si>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</si>
  <si>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</si>
  <si>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</si>
  <si>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</si>
  <si>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</si>
  <si>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</si>
  <si>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</si>
  <si>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</si>
  <si>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</si>
  <si>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</si>
  <si>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</si>
  <si>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</si>
  <si>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</si>
  <si>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Primary Care Action Group</t>
  </si>
  <si>
    <t>Partnership</t>
  </si>
  <si>
    <t>In the Greater Bridgeport Region, NEMG participates in the Primary Care Action Group that has been working to increase access to care for the underserved since 2002. Members include both hospitals located in Bridgeport, both FQHCs located in Bridgeport, the Americare's Free Clinic, DMHAS/SW CT Mental Health Center, Health Departments from Bridgeport, Stratford, Fairfield, Trumbull and Monroe, and the SW Area Health Education Center (SWAHEC).</t>
  </si>
  <si>
    <t>Healthier Greater New Haven Partnership</t>
  </si>
  <si>
    <t>In the Greater New Haven (GNH) Region, NEMG participates with the Partnership for a Healthier Greater New Haven (PHGNH) to identify, prioritize and address needs in the community that impact health outcomes. Convened In 2010, the PHGNH meets monthly and includes a variety of organizations and interests from in and around the GNH area including organizations such as Yale New Haven Hospital (YNHH); Fair Haven Community Health Center (FHCMC); Cornell Scott-Hill Health Center (CS-HH); Project Access-New Haven (PA-NH); DataHaven; Health Departments from New Haven, the East Shore, Quinnipiak Valley and Milford; the Community Action Agency of New Haven; and the City of New Haven Community Services Administration.</t>
  </si>
  <si>
    <t xml:space="preserve">PCMH+ New Haven Community Collaboration Council
PCMH+ Bridgeport Community Collaboration Council
</t>
  </si>
  <si>
    <t xml:space="preserve">Support community-wide care management and resource referrals. Based on the current Community Care Team
model, invited members will include the area hospitals (Bridgeport, St. Vincent’s and Yale New Haven); the local FQHCs (SWCHC, Optimus, Cornell Scott-Hill Health Center, Fair Haven), Community Health Network (DSS Medicaid Program Coordinator); behavioral health providers (DMHAS, Recovery Network Programs, South Central Connecticut Consortium and Regional Mental Health Boards); Social service agencies; Local health departments (Bridgeport Department of Health and Social Services, New Haven Health Department, the Stratford Health Department, East Shore Health District);Housing agencies (Bridgeport Neighborhood Trust, Central CT Coast YMCA Alpha House, Bridgeport and New Haven Housing Authorities, Columbus House); Transportation services; Food pantries; Home care agencies; Nursing homes; and local PCMH+ beneficiaries who represent the diversity of these communities’ populations.
</t>
  </si>
  <si>
    <t>Access Health CT- New Haven</t>
  </si>
  <si>
    <t>Free In-Person Health Insurance Enrollment</t>
  </si>
  <si>
    <t>Action Bridgeport Community Development, Inc.</t>
  </si>
  <si>
    <t>Connecticut Energy Assistance Program</t>
  </si>
  <si>
    <t>Action for Bridgeport Community Development (ABCD)</t>
  </si>
  <si>
    <t>Human Service Infrastructure Program: Housing Assistance &amp; other services to help with stability</t>
  </si>
  <si>
    <t>American Cancer Society</t>
  </si>
  <si>
    <t>Free rides for cancer patients</t>
  </si>
  <si>
    <t>American Job Center</t>
  </si>
  <si>
    <t>Job Training and CounselingSubsidized/ Paid Job Training- Connecticut Workforce Investment SystemSubsidized/ Paid Job Training- Connecticut Workforce Investment System</t>
  </si>
  <si>
    <t>AmeriCares Free clinic</t>
  </si>
  <si>
    <t>Free Primary Care services</t>
  </si>
  <si>
    <t>Amy's Angels Corporation</t>
  </si>
  <si>
    <t>Emergency Financial Assistance</t>
  </si>
  <si>
    <t>Ansonia Housing Authority</t>
  </si>
  <si>
    <t>State Elderly Program</t>
  </si>
  <si>
    <t>Assurance Wireless</t>
  </si>
  <si>
    <t>Lifeline Cell Phone Program</t>
  </si>
  <si>
    <t>Baldwin Senior Center</t>
  </si>
  <si>
    <t>Nonemergency Medical and Public Transportation for Seniors</t>
  </si>
  <si>
    <t>Bridgeport Connecticut City Hall</t>
  </si>
  <si>
    <t>Social Services -- Homeless Prevention</t>
  </si>
  <si>
    <t>Bridgeport Hospital Foundation</t>
  </si>
  <si>
    <t>Fay Fund</t>
  </si>
  <si>
    <t>Bridgeport Rescue Mission</t>
  </si>
  <si>
    <t>Clothing Distribution</t>
  </si>
  <si>
    <t>Bridgeport YMCA</t>
  </si>
  <si>
    <t>Alpha Community Services: Housing search &amp; placement and other services</t>
  </si>
  <si>
    <t>Brookside Dermatology Associates</t>
  </si>
  <si>
    <t>Dermatology, Adult and Pediatric</t>
  </si>
  <si>
    <t>Care 4 Kids</t>
  </si>
  <si>
    <t>Child Care Certificate - Child Care Enrollment</t>
  </si>
  <si>
    <t>Community Action Agency of New Haven</t>
  </si>
  <si>
    <t>Energy Assistance</t>
  </si>
  <si>
    <t>Community Health Center of New London</t>
  </si>
  <si>
    <t>Adult and Child Primary Care</t>
  </si>
  <si>
    <t>Connecticut Food Bank</t>
  </si>
  <si>
    <t>Mobile Food Pantry Program</t>
  </si>
  <si>
    <t>Connecticut Legal Services</t>
  </si>
  <si>
    <t>Legal Services- Housing</t>
  </si>
  <si>
    <t>Connecticut WIC Office</t>
  </si>
  <si>
    <t>Women, Infants, and Children Program</t>
  </si>
  <si>
    <t>Cornell Scott Hill Health Center</t>
  </si>
  <si>
    <t>Adult Mental Health and Counseling Services</t>
  </si>
  <si>
    <t>Cornell Scott-Hill Health Center</t>
  </si>
  <si>
    <t>Adult primary care</t>
  </si>
  <si>
    <t>Daughters of Charity of the Most Precious Blood Rescue Mission</t>
  </si>
  <si>
    <t>Food Pantry Program</t>
  </si>
  <si>
    <t>Department of Social Services</t>
  </si>
  <si>
    <t>Supplemental Nutrition Assistance Program (SNAP - Food Stamps)</t>
  </si>
  <si>
    <t>Downtown Evening Soup Kitchen</t>
  </si>
  <si>
    <t>Soup Kitchen Program</t>
  </si>
  <si>
    <t>Dr. Ceasar Irby Podiatry</t>
  </si>
  <si>
    <t>Podiatry Service</t>
  </si>
  <si>
    <t>Early Childhood Learning &amp; Knowledge Center</t>
  </si>
  <si>
    <t>Early, Migrant and Seasonal, and Head Start Locator</t>
  </si>
  <si>
    <t>Eversource Electric &amp; Gas</t>
  </si>
  <si>
    <t>Winter Utility Protection</t>
  </si>
  <si>
    <t>First United Church of Christ</t>
  </si>
  <si>
    <t>Medical Equipment Ministry</t>
  </si>
  <si>
    <t>Good Rx Prescription Discounts</t>
  </si>
  <si>
    <t>Prescription Discounts and Coupons</t>
  </si>
  <si>
    <t>GoSection8</t>
  </si>
  <si>
    <t>Section 8 Locator</t>
  </si>
  <si>
    <t>Greater Bridgeport Transit Transportation</t>
  </si>
  <si>
    <t>Greater Bridgeport Transit Transportation for Individuals With Disabilities</t>
  </si>
  <si>
    <t>Greater New Haven Transit District</t>
  </si>
  <si>
    <t>Regional Rides- Transporation for Seniors (60+) and Individuals with Disabilities in Greater New Haven Area</t>
  </si>
  <si>
    <t>Health Insurance Marketplace</t>
  </si>
  <si>
    <t>Dental Insurance Marketplace Website</t>
  </si>
  <si>
    <t>Hope Dispensary of Greater Bridgeport</t>
  </si>
  <si>
    <t>Prescription Assistance</t>
  </si>
  <si>
    <t>Ledyard Food Pantry</t>
  </si>
  <si>
    <t>Food Pantry</t>
  </si>
  <si>
    <t>LifeBridge Community Services</t>
  </si>
  <si>
    <t xml:space="preserve">Community Closet, Fresh Connections, Operation Fuel </t>
  </si>
  <si>
    <t>Mary Wade</t>
  </si>
  <si>
    <t>Medical and Weekend Transportation</t>
  </si>
  <si>
    <t>Move.com</t>
  </si>
  <si>
    <t>Online Housing Search</t>
  </si>
  <si>
    <t>My Summer Camps</t>
  </si>
  <si>
    <t>Summer Camp Locator</t>
  </si>
  <si>
    <t>New Hope Missionary Baptist Church</t>
  </si>
  <si>
    <t>Hot Lunch Program</t>
  </si>
  <si>
    <t>New Life Christian Fellowship Church Food Pantry</t>
  </si>
  <si>
    <t>New Reach</t>
  </si>
  <si>
    <t>Stabilization Services</t>
  </si>
  <si>
    <t>Norwalk Community Health Center</t>
  </si>
  <si>
    <t>Adult Primary Care - Medical Mobile Unit/Health on Wheels</t>
  </si>
  <si>
    <t>Operation Hope</t>
  </si>
  <si>
    <t>Affordable Housing</t>
  </si>
  <si>
    <t>Outreach for the Unreached Ministry Food Pantry</t>
  </si>
  <si>
    <t>Psychology Today</t>
  </si>
  <si>
    <t>Therapist Database</t>
  </si>
  <si>
    <t>SafeLink Wireless</t>
  </si>
  <si>
    <t>Free Cell Phone</t>
  </si>
  <si>
    <t>Saint Luke/Saint Paul's Episcopal Church</t>
  </si>
  <si>
    <t>Food Pantry Program-Free Hot Meals</t>
  </si>
  <si>
    <t>Southwest Community Health Center- Albion St Clinic</t>
  </si>
  <si>
    <t xml:space="preserve">Adult primary care, Dental care for adults and children, pediatric primary care </t>
  </si>
  <si>
    <t>Southwestern CT Agency on Aging- Bridgeport</t>
  </si>
  <si>
    <t>The Phillip Marett Fund</t>
  </si>
  <si>
    <t>St. Vincent de Paul Place</t>
  </si>
  <si>
    <t>Sterling House Community Center</t>
  </si>
  <si>
    <t>TEAM inc.</t>
  </si>
  <si>
    <t>Home Heating Assistance</t>
  </si>
  <si>
    <t>Thames Valley Council for Community Action</t>
  </si>
  <si>
    <t>Energy Assistance Program</t>
  </si>
  <si>
    <t>Thames Valley Council For Community Action Housing Program</t>
  </si>
  <si>
    <t>Rental Assistance</t>
  </si>
  <si>
    <t>Thomas Merton Center</t>
  </si>
  <si>
    <t xml:space="preserve">Eat Smart Market Place Food Pantry - House of Hospitality Soup Kitchen </t>
  </si>
  <si>
    <t>Toys for Tots</t>
  </si>
  <si>
    <t>Holiday Gifts for Families with Children</t>
  </si>
  <si>
    <t>Trumbull Senior Center</t>
  </si>
  <si>
    <t>Transportation for Seniors and Individuals with Disabilities</t>
  </si>
  <si>
    <t>U.S. Department of Housing &amp; Urban Development</t>
  </si>
  <si>
    <t>Affordable apartment online search</t>
  </si>
  <si>
    <t>UCFS Healthcare: The Edward and Mary Lord Family Health Center</t>
  </si>
  <si>
    <t>Behavioral Health Counseling and Therapy Services</t>
  </si>
  <si>
    <t>United Congregational Church</t>
  </si>
  <si>
    <t>Community Supper Program</t>
  </si>
  <si>
    <t>UNITED CONGREGATIONAL CHURCH - BRIDGEPORT</t>
  </si>
  <si>
    <t>Veyo</t>
  </si>
  <si>
    <t>Nonemergency Medical Transportation for Medicaid Patients</t>
  </si>
  <si>
    <t>WellCare</t>
  </si>
  <si>
    <t>Medicare Part D</t>
  </si>
  <si>
    <t>Yale Dermatology Associates</t>
  </si>
  <si>
    <t>Yale Dermatology Primary Care Center</t>
  </si>
  <si>
    <t>Sutton Dental New Haven</t>
  </si>
  <si>
    <t xml:space="preserve">Adult and Child Dental Care </t>
  </si>
  <si>
    <t>Monroe Food Pantry</t>
  </si>
  <si>
    <t>REACH</t>
  </si>
  <si>
    <t xml:space="preserve">Mental Health and Behavioral Health </t>
  </si>
  <si>
    <t>Lulac Head Start</t>
  </si>
  <si>
    <t xml:space="preserve">Early Child Education </t>
  </si>
  <si>
    <t>The United Illuminating Company</t>
  </si>
  <si>
    <t xml:space="preserve">Utilities </t>
  </si>
  <si>
    <t>Community Soup Kitchen</t>
  </si>
  <si>
    <t>Spooner House</t>
  </si>
  <si>
    <t xml:space="preserve">Food Bank </t>
  </si>
  <si>
    <t>Newton Social Services Town Hall</t>
  </si>
  <si>
    <t>F.A.I.T.H. Food Pantry of Newtown</t>
  </si>
  <si>
    <t xml:space="preserve">Food Pantry </t>
  </si>
  <si>
    <t>Salvation Army Greater Valley</t>
  </si>
  <si>
    <t>Groton Early Childhood Development Center</t>
  </si>
  <si>
    <t xml:space="preserve">Child Care / Pre-school </t>
  </si>
  <si>
    <t xml:space="preserve">New Opportunities Inc. </t>
  </si>
  <si>
    <t>Refuge Temple</t>
  </si>
  <si>
    <t xml:space="preserve">March </t>
  </si>
  <si>
    <t xml:space="preserve">Improving Access to Mental Healthcare Services through the Collaborative Care Model and Telemedicine </t>
  </si>
  <si>
    <t xml:space="preserve">Bipolar Disorder: From Diagnosis through Treatment and into Recovery </t>
  </si>
  <si>
    <t>Gender Identity</t>
  </si>
  <si>
    <t>April</t>
  </si>
  <si>
    <t xml:space="preserve">Mental Health First Aid Training (8 Hour in person) </t>
  </si>
  <si>
    <t>Motivational Interviewing (16 hour in person)</t>
  </si>
  <si>
    <t>June</t>
  </si>
  <si>
    <t xml:space="preserve">211 United Way - Behavioral Health and Substance Abuse Confirmation (webinar) </t>
  </si>
  <si>
    <t>July</t>
  </si>
  <si>
    <t>CPT ECHO: Cardiovascular Disease and Comorbidities (HCV, HIV, Substance Use, Diabetes) (Webinar)</t>
  </si>
  <si>
    <t>August</t>
  </si>
  <si>
    <t xml:space="preserve">MDPH Asthma Home Visiting Training for Community Health Workers (24- Hour in person) </t>
  </si>
  <si>
    <t xml:space="preserve">Nutritional Counseling: Coordination Prevention (webinar) </t>
  </si>
  <si>
    <t>211 United Way - How you can help update the Information on the 211 Database (webinar)</t>
  </si>
  <si>
    <t xml:space="preserve">August </t>
  </si>
  <si>
    <t>211 United Way -  211 and Clinical Community Connections (webinar)</t>
  </si>
  <si>
    <t>September</t>
  </si>
  <si>
    <t>Resilience - How to keep going when the going gets tough (3-hour in person)</t>
  </si>
  <si>
    <t>211 United Way - 211 Resource, Tools, and Supports for Older Adults (webinar)</t>
  </si>
  <si>
    <t xml:space="preserve">Environmental Scoring System: Insight from the Boston Public Health Commission and Massachusetts Department of Health (webinar) </t>
  </si>
  <si>
    <t>OUCH! That stereotype hurts</t>
  </si>
  <si>
    <t>October</t>
  </si>
  <si>
    <t>Annual Case Management and Transitions of Care Conference</t>
  </si>
  <si>
    <t>Updated OUCH attendance to include additional PCMH+ support staff</t>
  </si>
  <si>
    <t xml:space="preserve">Patient Family Advisory Council - Bridgeport Hospital PCC </t>
  </si>
  <si>
    <t xml:space="preserve">Air Quality Flag Program (Stratford Health Department) </t>
  </si>
  <si>
    <t xml:space="preserve">Air Quality Education Program </t>
  </si>
  <si>
    <t>Al's Angels</t>
  </si>
  <si>
    <t>Holiday Food Baskets</t>
  </si>
  <si>
    <t>Bob's Discount Furniture Charitable Foundation</t>
  </si>
  <si>
    <t xml:space="preserve">Gift certificate donations </t>
  </si>
  <si>
    <t>Bridgeport Farmer's Market Collaborative</t>
  </si>
  <si>
    <t xml:space="preserve">Food </t>
  </si>
  <si>
    <t>Bureau of Education Services for the Blind</t>
  </si>
  <si>
    <t>Low Vision and Blindness Resources</t>
  </si>
  <si>
    <t>CASA INC</t>
  </si>
  <si>
    <t>Substance abuse support and Suboxone Treatment</t>
  </si>
  <si>
    <t>CHOICES</t>
  </si>
  <si>
    <t>Medicare Advocacy</t>
  </si>
  <si>
    <t>Communicable Disease Clinic</t>
  </si>
  <si>
    <t xml:space="preserve">vaccines, STD counseling and treatment </t>
  </si>
  <si>
    <t>Coordinated Access Networks (CAN)</t>
  </si>
  <si>
    <t>Homelessness services</t>
  </si>
  <si>
    <t>East End Community Council</t>
  </si>
  <si>
    <t xml:space="preserve">Food pantry </t>
  </si>
  <si>
    <t>Emma Davis Foundation</t>
  </si>
  <si>
    <t>DME donation program</t>
  </si>
  <si>
    <t>Eye Care America</t>
  </si>
  <si>
    <t>Eye exams</t>
  </si>
  <si>
    <t>Faith Outreach Pantry</t>
  </si>
  <si>
    <t>First Baptist Clothes Closet</t>
  </si>
  <si>
    <t>Clothing</t>
  </si>
  <si>
    <t>Fones School of Dental Hygiene Clinic</t>
  </si>
  <si>
    <t>Low cost preventative dental services</t>
  </si>
  <si>
    <t>Friendship Baptist Church Pantry</t>
  </si>
  <si>
    <t>GBAPP</t>
  </si>
  <si>
    <t>Housing</t>
  </si>
  <si>
    <t>HOT Team</t>
  </si>
  <si>
    <t>Mana House Food Pantry</t>
  </si>
  <si>
    <t>Food pantry</t>
  </si>
  <si>
    <t>Meals on Wheels</t>
  </si>
  <si>
    <t>Food</t>
  </si>
  <si>
    <t>Mobil Crisis SW Ct Mental Health System</t>
  </si>
  <si>
    <t>North End Community Council</t>
  </si>
  <si>
    <t>Nourish Bridgeport</t>
  </si>
  <si>
    <t>Operation Fuel</t>
  </si>
  <si>
    <t xml:space="preserve">Energy Assistance </t>
  </si>
  <si>
    <t xml:space="preserve">Personal Growth Counseling </t>
  </si>
  <si>
    <t>Counseling</t>
  </si>
  <si>
    <t>Putting on AIRS (Stratford Health Department)</t>
  </si>
  <si>
    <t>Asthma Self-Management</t>
  </si>
  <si>
    <t>Regional Network Programs</t>
  </si>
  <si>
    <t>Resurrected Life Church Food Pantry</t>
  </si>
  <si>
    <t>Salvation Army Community Center</t>
  </si>
  <si>
    <t>Shop Rite Pharmacy</t>
  </si>
  <si>
    <t>Discounted Prescriptions</t>
  </si>
  <si>
    <t>Stop and Shop Pharmacy</t>
  </si>
  <si>
    <t>Unity Pharmacy</t>
  </si>
  <si>
    <t>Veteran's Food Pantry</t>
  </si>
  <si>
    <t>Walgreen's 340B</t>
  </si>
  <si>
    <t>Wal-Mart Pharymacy</t>
  </si>
  <si>
    <t>Connecticut Early Detection and Prevention Program</t>
  </si>
  <si>
    <t xml:space="preserve">Medical Screenings for Underserved </t>
  </si>
  <si>
    <t xml:space="preserve">April </t>
  </si>
  <si>
    <t>Support, Treatment, Education and Prevention (STEP) training for Community Health Workers</t>
  </si>
  <si>
    <t>Food Innovation in Low Income Communities</t>
  </si>
  <si>
    <t xml:space="preserve">May </t>
  </si>
  <si>
    <t>Annual Community Health Worker Conference</t>
  </si>
  <si>
    <t xml:space="preserve">Asthma and Implicit Bias </t>
  </si>
  <si>
    <t xml:space="preserve">understanding Special Education Law </t>
  </si>
  <si>
    <t xml:space="preserve">Asthma and Comorbidities </t>
  </si>
  <si>
    <t xml:space="preserve">Asthma and Social Determinants of Health </t>
  </si>
  <si>
    <t>Welcome to Community Health Workers Learn Teach Back</t>
  </si>
  <si>
    <t>Where Persuasion Fits in Health Conversations: Influencing Clients and Communities</t>
  </si>
  <si>
    <t>Where Persuasion Fits in Health Conversations: Influencing Clients and Communities - Webinar, Part 2</t>
  </si>
  <si>
    <t xml:space="preserve">Asthma Case Management </t>
  </si>
  <si>
    <t>Asthma Action Plan</t>
  </si>
  <si>
    <t xml:space="preserve">Cultural Competency - Yale New Haven Health </t>
  </si>
  <si>
    <t>Mental Health First Aid Training</t>
  </si>
  <si>
    <t xml:space="preserve">Asthma Home Assessment </t>
  </si>
  <si>
    <t xml:space="preserve">Q2 2019: 36 new community linkages were added </t>
  </si>
  <si>
    <t>PE# 9</t>
  </si>
  <si>
    <t xml:space="preserve">For those counts not provided,  currently in the process of defining these populations in the Epic system for future reporting. </t>
  </si>
  <si>
    <t>13 Care Coordinators into 10 of our DSS PCMH certfiied practices as well as centrally locating 3 others to meet the global needs of our patients. Care Coordinators are paired with providers and are integrated into the health care team. recently implemented a care coordination program aligned with its primary care providers. also has 2 Patient Navigators for navigating resources to  patients.</t>
  </si>
  <si>
    <t xml:space="preserve">For those counts not provided,  is currently determining the feasibility of defining these populations in the Epic system for future reporting. NEMG-AN also utilized EmmiPrevent, a patient engagement tool to perform outreach calls to PCMH+ patients for Adult and Pediatric Annual Wellness Visits. For both the adult and pediatric campaigns, there was a 45% engagement rate in which the patient interacted with the call. Of the adults, 340 PCMH+ patients opted to directly schedule their visit while 49 pediatric patients opted to schedule directly. 
For April - June 2019, the Medicaid patients screened for a behavioral health condition were determined to not be listed on the PCMH+ roster. </t>
  </si>
  <si>
    <t xml:space="preserve">Comments Q4 2018: January 16, 2019 meeting was cancelled and March 13, 2019 meeting has not yet been scheduled. PCMH+ Members who are a part of the Member Advisory Board have housing and transportation issues that interfere with their meeting attendance. Team is attepting to obtain Uber gift cards to assist members in attending the meetings, but scheduling for meetings will be on hold until this is resolved. 
Comments for Q1 2019: As a follow up to our PCMH+ audit with Mercer, we discussed the opportunity to add PCMH+ Advisory to the PFAC meetings above. This was agree on by leadership and the recommendation was implemented. LeadersThe meetings for January and March 2019 were cancelled and  is working towards securing transportation and childcare support for 2019. The PCMH+ Member Advisory Boards are being merged with already existing Patient and Family Advisory Councils. 
Comments for Q2 2019: May PFAC dates were removed. BH PCC June PFAC date was added.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</si>
</sst>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58">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3" fillId="0" borderId="0" xfId="0" applyFont="1" applyFill="1"/>
    <xf numFmtId="0" fontId="24" fillId="0" borderId="0" xfId="0" applyFont="1" applyFill="1"/>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1" xfId="0" applyFont="1" applyBorder="1" applyAlignment="1" applyProtection="1">
      <alignment horizontal="left" vertical="top" wrapText="1"/>
      <protection locked="0"/>
    </xf>
    <xf numFmtId="1" fontId="2" fillId="0" borderId="1" xfId="0" applyNumberFormat="1" applyFont="1" applyFill="1" applyBorder="1" applyAlignment="1" applyProtection="1">
      <alignment wrapText="1"/>
      <protection locked="0"/>
    </xf>
    <xf numFmtId="0" fontId="2" fillId="0" borderId="1" xfId="0" applyFont="1" applyBorder="1" applyAlignment="1">
      <alignment vertical="center" wrapText="1"/>
    </xf>
    <xf numFmtId="0" fontId="25" fillId="0" borderId="1" xfId="0" applyFont="1" applyBorder="1" applyAlignment="1">
      <alignment horizontal="left" wrapText="1"/>
    </xf>
    <xf numFmtId="0" fontId="2" fillId="0" borderId="1" xfId="0" applyFont="1" applyBorder="1" applyAlignment="1">
      <alignment wrapText="1"/>
    </xf>
    <xf numFmtId="49" fontId="2" fillId="0" borderId="1" xfId="0" applyNumberFormat="1" applyFont="1" applyFill="1" applyBorder="1" applyAlignment="1" applyProtection="1">
      <alignment horizontal="center" wrapText="1"/>
      <protection locked="0"/>
    </xf>
    <xf numFmtId="165" fontId="5" fillId="0" borderId="1" xfId="0" applyNumberFormat="1" applyFont="1" applyFill="1" applyBorder="1" applyAlignment="1" applyProtection="1">
      <alignment horizontal="left" vertical="center" wrapText="1"/>
      <protection locked="0"/>
    </xf>
    <xf numFmtId="0" fontId="2" fillId="0" borderId="1" xfId="0" applyFont="1" applyBorder="1" applyAlignment="1" applyProtection="1">
      <alignment wrapText="1"/>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0" fontId="8" fillId="0" borderId="7" xfId="0" applyFont="1" applyBorder="1" applyProtection="1">
      <protection locked="0"/>
    </xf>
    <xf numFmtId="0" fontId="8" fillId="0" borderId="10" xfId="0" applyFont="1" applyBorder="1" applyProtection="1">
      <protection locked="0"/>
    </xf>
    <xf numFmtId="0" fontId="8" fillId="0" borderId="12" xfId="0" applyFont="1" applyBorder="1" applyAlignment="1" applyProtection="1">
      <alignment horizontal="center"/>
      <protection locked="0"/>
    </xf>
    <xf numFmtId="0" fontId="8" fillId="0" borderId="13" xfId="0" applyFont="1" applyBorder="1" applyProtection="1">
      <protection locked="0"/>
    </xf>
    <xf numFmtId="0" fontId="8" fillId="0" borderId="14" xfId="0" applyFont="1" applyBorder="1" applyAlignment="1" applyProtection="1">
      <alignment horizontal="center"/>
      <protection locked="0"/>
    </xf>
    <xf numFmtId="0" fontId="8" fillId="0" borderId="8" xfId="0" applyFont="1" applyBorder="1" applyProtection="1">
      <protection locked="0"/>
    </xf>
    <xf numFmtId="0" fontId="8" fillId="0" borderId="11" xfId="0" applyFont="1" applyBorder="1" applyProtection="1">
      <protection locked="0"/>
    </xf>
    <xf numFmtId="0" fontId="8" fillId="0" borderId="9" xfId="0" applyFont="1" applyBorder="1" applyAlignment="1" applyProtection="1">
      <alignment horizontal="center"/>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Fill="1" applyBorder="1" applyAlignment="1" applyProtection="1">
      <alignment vertical="center" wrapText="1"/>
      <protection locked="0"/>
    </xf>
    <xf numFmtId="0" fontId="8" fillId="0" borderId="10" xfId="0" applyFont="1" applyBorder="1" applyAlignment="1" applyProtection="1">
      <alignment horizontal="left"/>
      <protection locked="0"/>
    </xf>
    <xf numFmtId="0" fontId="2" fillId="0" borderId="12" xfId="0" applyFont="1" applyBorder="1" applyProtection="1">
      <protection locked="0"/>
    </xf>
    <xf numFmtId="0" fontId="8" fillId="0" borderId="0" xfId="0" applyFont="1" applyBorder="1" applyAlignment="1" applyProtection="1">
      <alignment horizontal="left"/>
      <protection locked="0"/>
    </xf>
    <xf numFmtId="0" fontId="8" fillId="0" borderId="14" xfId="0" applyFont="1" applyBorder="1" applyProtection="1">
      <protection locked="0"/>
    </xf>
    <xf numFmtId="0" fontId="8" fillId="0" borderId="11" xfId="0" applyFont="1" applyBorder="1" applyAlignment="1" applyProtection="1">
      <alignment horizontal="left"/>
      <protection locked="0"/>
    </xf>
    <xf numFmtId="0" fontId="8" fillId="0" borderId="9" xfId="0" applyFont="1" applyBorder="1" applyProtection="1">
      <protection locked="0"/>
    </xf>
    <xf numFmtId="0" fontId="3" fillId="7" borderId="1" xfId="0" applyFont="1" applyFill="1" applyBorder="1" applyAlignment="1" applyProtection="1">
      <alignment horizontal="center" wrapText="1"/>
      <protection locked="0"/>
    </xf>
    <xf numFmtId="0" fontId="19" fillId="3" borderId="4" xfId="0" applyFont="1" applyFill="1" applyBorder="1" applyAlignment="1" applyProtection="1">
      <alignment wrapText="1"/>
    </xf>
    <xf numFmtId="0" fontId="19" fillId="8" borderId="4" xfId="0" applyFont="1" applyFill="1" applyBorder="1" applyAlignment="1" applyProtection="1">
      <alignment wrapText="1"/>
      <protection locked="0"/>
    </xf>
    <xf numFmtId="0" fontId="8" fillId="0" borderId="1" xfId="0" applyFont="1" applyBorder="1" applyAlignment="1" applyProtection="1">
      <alignment wrapText="1"/>
      <protection locked="0"/>
    </xf>
    <xf numFmtId="0" fontId="8" fillId="0" borderId="0" xfId="0" applyFont="1" applyAlignment="1" applyProtection="1">
      <alignment wrapText="1"/>
      <protection locked="0"/>
    </xf>
    <xf numFmtId="0" fontId="8" fillId="0" borderId="13" xfId="0" applyFont="1" applyBorder="1" applyAlignment="1" applyProtection="1">
      <alignment wrapText="1"/>
      <protection locked="0"/>
    </xf>
    <xf numFmtId="0" fontId="8" fillId="0" borderId="8" xfId="0" applyFont="1" applyBorder="1" applyAlignment="1" applyProtection="1">
      <alignment wrapText="1"/>
      <protection locked="0"/>
    </xf>
    <xf numFmtId="0" fontId="0" fillId="0" borderId="1" xfId="0" applyBorder="1" applyAlignment="1">
      <alignment wrapText="1"/>
    </xf>
    <xf numFmtId="0" fontId="8" fillId="0" borderId="0" xfId="0" applyFont="1" applyFill="1" applyAlignment="1" applyProtection="1">
      <alignment horizontal="center"/>
      <protection locked="0"/>
    </xf>
    <xf numFmtId="37" fontId="3" fillId="5" borderId="1" xfId="3" applyNumberFormat="1" applyFont="1" applyFill="1" applyBorder="1" applyAlignment="1" applyProtection="1">
      <alignment horizontal="center"/>
    </xf>
    <xf numFmtId="0" fontId="8" fillId="0" borderId="1" xfId="0" applyFont="1" applyFill="1" applyBorder="1" applyAlignment="1" applyProtection="1">
      <alignment wrapText="1"/>
      <protection locked="0"/>
    </xf>
    <xf numFmtId="0" fontId="8" fillId="0" borderId="1" xfId="0" applyFont="1" applyFill="1" applyBorder="1" applyProtection="1">
      <protection locked="0"/>
    </xf>
    <xf numFmtId="0" fontId="8" fillId="0" borderId="1" xfId="0" applyFont="1" applyFill="1" applyBorder="1" applyAlignment="1" applyProtection="1">
      <alignment horizontal="center"/>
      <protection locked="0"/>
    </xf>
    <xf numFmtId="0" fontId="8" fillId="0" borderId="1" xfId="0" applyFont="1" applyFill="1" applyBorder="1" applyAlignment="1">
      <alignment wrapText="1"/>
    </xf>
    <xf numFmtId="165" fontId="2" fillId="0" borderId="1" xfId="0" applyNumberFormat="1" applyFont="1" applyFill="1" applyBorder="1" applyAlignment="1" applyProtection="1">
      <alignment horizontal="left" vertical="center" wrapText="1"/>
      <protection locked="0"/>
    </xf>
    <xf numFmtId="0" fontId="13" fillId="0" borderId="1" xfId="0" applyFont="1" applyFill="1" applyBorder="1"/>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8" fillId="0" borderId="7" xfId="0" applyFont="1" applyBorder="1" applyAlignment="1" applyProtection="1">
      <alignment wrapText="1"/>
      <protection locked="0"/>
    </xf>
    <xf numFmtId="0" fontId="8" fillId="0" borderId="10" xfId="0" applyFont="1" applyBorder="1" applyAlignment="1" applyProtection="1">
      <alignment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nical%20Integration/PCMH+/Reporting/MONTHLY%20PCMH+%20REPORTING%20TEMPLATE/Copy%20of%202018%20Q4%20PCMH+%20Reporting%20Oct1toDec31_Legacy%20PE_NEMG%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Sheet1"/>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9" sqref="C19"/>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38" t="s">
        <v>414</v>
      </c>
      <c r="D16" s="139"/>
      <c r="E16" s="139"/>
      <c r="F16" s="139"/>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E13" sqref="E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53" t="str">
        <f>PCMH</f>
        <v>PE# 9</v>
      </c>
      <c r="B1" s="255"/>
    </row>
    <row r="2" spans="1:7" ht="15.75" x14ac:dyDescent="0.25">
      <c r="A2" s="256" t="s">
        <v>21</v>
      </c>
      <c r="B2" s="257"/>
    </row>
    <row r="3" spans="1:7" ht="15.75" x14ac:dyDescent="0.25">
      <c r="A3" s="64" t="s">
        <v>26</v>
      </c>
      <c r="B3" s="65" t="s">
        <v>22</v>
      </c>
    </row>
    <row r="4" spans="1:7" ht="47.65" customHeight="1" x14ac:dyDescent="0.2">
      <c r="A4" s="77" t="s">
        <v>67</v>
      </c>
      <c r="B4" s="118" t="s">
        <v>71</v>
      </c>
    </row>
    <row r="5" spans="1:7" s="25" customFormat="1" ht="21.6" customHeight="1" x14ac:dyDescent="0.2">
      <c r="A5" s="63" t="s">
        <v>92</v>
      </c>
      <c r="B5" s="118" t="s">
        <v>68</v>
      </c>
    </row>
    <row r="6" spans="1:7" s="132" customFormat="1" ht="64.150000000000006" customHeight="1" x14ac:dyDescent="0.2">
      <c r="A6" s="63" t="s">
        <v>93</v>
      </c>
      <c r="B6" s="118" t="s">
        <v>141</v>
      </c>
    </row>
    <row r="7" spans="1:7" s="25" customFormat="1" ht="47.65" customHeight="1" x14ac:dyDescent="0.2">
      <c r="A7" s="133" t="s">
        <v>65</v>
      </c>
      <c r="B7" s="118" t="s">
        <v>100</v>
      </c>
    </row>
    <row r="8" spans="1:7" s="26" customFormat="1" ht="78" customHeight="1" x14ac:dyDescent="0.2">
      <c r="A8" s="118" t="s">
        <v>17</v>
      </c>
      <c r="B8" s="34" t="s">
        <v>142</v>
      </c>
      <c r="G8" s="97"/>
    </row>
    <row r="9" spans="1:7" s="18" customFormat="1" ht="21.6" customHeight="1" x14ac:dyDescent="0.2">
      <c r="A9" s="63" t="s">
        <v>33</v>
      </c>
      <c r="B9" s="118" t="s">
        <v>32</v>
      </c>
    </row>
    <row r="10" spans="1:7" s="18" customFormat="1" ht="70.150000000000006" customHeight="1" x14ac:dyDescent="0.2">
      <c r="A10" s="133" t="s">
        <v>94</v>
      </c>
      <c r="B10" s="118" t="s">
        <v>143</v>
      </c>
    </row>
    <row r="11" spans="1:7" s="26" customFormat="1" ht="42.75" x14ac:dyDescent="0.2">
      <c r="A11" s="118" t="s">
        <v>95</v>
      </c>
      <c r="B11" s="118" t="s">
        <v>132</v>
      </c>
    </row>
    <row r="12" spans="1:7" s="26" customFormat="1" ht="54.6" customHeight="1" x14ac:dyDescent="0.2">
      <c r="A12" s="118" t="s">
        <v>38</v>
      </c>
      <c r="B12" s="118" t="s">
        <v>101</v>
      </c>
    </row>
    <row r="13" spans="1:7" s="26" customFormat="1" ht="169.9" customHeight="1" x14ac:dyDescent="0.2">
      <c r="A13" s="118" t="s">
        <v>39</v>
      </c>
      <c r="B13" s="118" t="s">
        <v>124</v>
      </c>
      <c r="G13" s="97"/>
    </row>
    <row r="14" spans="1:7" s="26" customFormat="1" ht="35.65" customHeight="1" x14ac:dyDescent="0.2">
      <c r="A14" s="118" t="s">
        <v>64</v>
      </c>
      <c r="B14" s="118" t="s">
        <v>117</v>
      </c>
    </row>
    <row r="15" spans="1:7" s="18" customFormat="1" ht="71.25" x14ac:dyDescent="0.2">
      <c r="A15" s="63" t="s">
        <v>34</v>
      </c>
      <c r="B15" s="118" t="s">
        <v>44</v>
      </c>
    </row>
    <row r="16" spans="1:7" s="26" customFormat="1" ht="36" customHeight="1" x14ac:dyDescent="0.2">
      <c r="A16" s="63" t="s">
        <v>0</v>
      </c>
      <c r="B16" s="118" t="s">
        <v>31</v>
      </c>
    </row>
    <row r="17" spans="1:3" s="26" customFormat="1" ht="49.9" customHeight="1" x14ac:dyDescent="0.2">
      <c r="A17" s="118" t="s">
        <v>23</v>
      </c>
      <c r="B17" s="34" t="s">
        <v>102</v>
      </c>
    </row>
    <row r="18" spans="1:3" s="26" customFormat="1" ht="49.9" customHeight="1" x14ac:dyDescent="0.2">
      <c r="A18" s="118" t="s">
        <v>43</v>
      </c>
      <c r="B18" s="34" t="s">
        <v>45</v>
      </c>
    </row>
    <row r="19" spans="1:3" s="26" customFormat="1" ht="39" customHeight="1" x14ac:dyDescent="0.2">
      <c r="A19" s="118" t="s">
        <v>25</v>
      </c>
      <c r="B19" s="34" t="s">
        <v>20</v>
      </c>
    </row>
    <row r="20" spans="1:3" s="26" customFormat="1" ht="66" customHeight="1" x14ac:dyDescent="0.2">
      <c r="A20" s="118" t="s">
        <v>103</v>
      </c>
      <c r="B20" s="34" t="s">
        <v>99</v>
      </c>
    </row>
    <row r="21" spans="1:3" s="26" customFormat="1" ht="26.65" customHeight="1" x14ac:dyDescent="0.2">
      <c r="A21" s="118" t="s">
        <v>42</v>
      </c>
      <c r="B21" s="34" t="s">
        <v>69</v>
      </c>
      <c r="C21" s="25"/>
    </row>
    <row r="22" spans="1:3" s="26" customFormat="1" ht="67.150000000000006" customHeight="1" x14ac:dyDescent="0.2">
      <c r="A22" s="118" t="s">
        <v>96</v>
      </c>
      <c r="B22" s="34" t="s">
        <v>104</v>
      </c>
    </row>
    <row r="23" spans="1:3" s="26" customFormat="1" ht="26.65" customHeight="1" x14ac:dyDescent="0.2">
      <c r="A23" s="118" t="s">
        <v>40</v>
      </c>
      <c r="B23" s="34" t="s">
        <v>41</v>
      </c>
    </row>
    <row r="24" spans="1:3" s="26" customFormat="1" ht="71.25" x14ac:dyDescent="0.2">
      <c r="A24" s="118" t="s">
        <v>97</v>
      </c>
      <c r="B24" s="34" t="s">
        <v>105</v>
      </c>
    </row>
    <row r="25" spans="1:3" s="26" customFormat="1" ht="64.150000000000006" customHeight="1" x14ac:dyDescent="0.2">
      <c r="A25" s="118" t="s">
        <v>36</v>
      </c>
      <c r="B25" s="34" t="s">
        <v>144</v>
      </c>
    </row>
    <row r="26" spans="1:3" s="26" customFormat="1" ht="85.5" x14ac:dyDescent="0.2">
      <c r="A26" s="118" t="s">
        <v>66</v>
      </c>
      <c r="B26" s="34" t="s">
        <v>70</v>
      </c>
    </row>
    <row r="27" spans="1:3" s="26" customFormat="1" ht="171" x14ac:dyDescent="0.2">
      <c r="A27" s="118" t="s">
        <v>24</v>
      </c>
      <c r="B27" s="34" t="s">
        <v>125</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5" zoomScaleNormal="85" workbookViewId="0">
      <selection activeCell="A7" sqref="A7"/>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1" t="str">
        <f>PCMH</f>
        <v>PE# 9</v>
      </c>
    </row>
    <row r="2" spans="1:2" ht="15.75" x14ac:dyDescent="0.2">
      <c r="A2" s="122" t="s">
        <v>46</v>
      </c>
    </row>
    <row r="3" spans="1:2" s="7" customFormat="1" ht="333.6" customHeight="1" x14ac:dyDescent="0.2">
      <c r="A3" s="71" t="s">
        <v>155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topLeftCell="A4" zoomScale="80" zoomScaleNormal="80" zoomScaleSheetLayoutView="90" workbookViewId="0">
      <selection activeCell="A13" sqref="A13"/>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ht="408.75" customHeight="1" x14ac:dyDescent="0.2">
      <c r="A1" s="195" t="s">
        <v>147</v>
      </c>
      <c r="B1" s="196"/>
      <c r="C1" s="196"/>
      <c r="D1" s="196"/>
      <c r="E1" s="196"/>
      <c r="F1" s="196"/>
      <c r="G1" s="196"/>
      <c r="H1" s="196"/>
      <c r="I1" s="196"/>
      <c r="J1" s="196"/>
      <c r="K1" s="196"/>
      <c r="L1" s="196"/>
      <c r="M1" s="197"/>
    </row>
    <row r="2" spans="1:16" ht="409.6" customHeight="1" x14ac:dyDescent="0.2">
      <c r="A2" s="204" t="s">
        <v>148</v>
      </c>
      <c r="B2" s="196"/>
      <c r="C2" s="196"/>
      <c r="D2" s="196"/>
      <c r="E2" s="196"/>
      <c r="F2" s="196"/>
      <c r="G2" s="196"/>
      <c r="H2" s="196"/>
      <c r="I2" s="196"/>
      <c r="J2" s="196"/>
      <c r="K2" s="196"/>
      <c r="L2" s="196"/>
      <c r="M2" s="197"/>
    </row>
    <row r="3" spans="1:16" x14ac:dyDescent="0.2">
      <c r="A3" s="54"/>
      <c r="B3" s="55"/>
      <c r="C3" s="55"/>
      <c r="D3" s="55"/>
      <c r="E3" s="55"/>
      <c r="F3" s="55"/>
      <c r="G3" s="55"/>
      <c r="H3" s="55"/>
      <c r="I3" s="55"/>
      <c r="J3" s="55"/>
      <c r="K3" s="55"/>
      <c r="L3" s="55"/>
      <c r="M3" s="55"/>
    </row>
    <row r="4" spans="1:16" s="45" customFormat="1" ht="15.75" x14ac:dyDescent="0.25">
      <c r="A4" s="201" t="str">
        <f>PCMH</f>
        <v>PE# 9</v>
      </c>
      <c r="B4" s="202"/>
      <c r="C4" s="202"/>
      <c r="D4" s="202"/>
      <c r="E4" s="202"/>
      <c r="F4" s="202"/>
      <c r="G4" s="202"/>
      <c r="H4" s="202"/>
      <c r="I4" s="202"/>
      <c r="J4" s="202"/>
      <c r="K4" s="202"/>
      <c r="L4" s="202"/>
      <c r="M4" s="203"/>
    </row>
    <row r="5" spans="1:16" s="23" customFormat="1" ht="23.1" customHeight="1" x14ac:dyDescent="0.25">
      <c r="A5" s="124" t="s">
        <v>91</v>
      </c>
      <c r="B5" s="198">
        <v>2019</v>
      </c>
      <c r="C5" s="199"/>
      <c r="D5" s="199"/>
      <c r="E5" s="199"/>
      <c r="F5" s="199"/>
      <c r="G5" s="199"/>
      <c r="H5" s="199"/>
      <c r="I5" s="199"/>
      <c r="J5" s="199"/>
      <c r="K5" s="199"/>
      <c r="L5" s="199"/>
      <c r="M5" s="200"/>
    </row>
    <row r="6" spans="1:16" s="15" customFormat="1" ht="13.9" customHeight="1" x14ac:dyDescent="0.2">
      <c r="A6" s="79" t="s">
        <v>50</v>
      </c>
      <c r="B6" s="79" t="s">
        <v>51</v>
      </c>
      <c r="C6" s="79" t="s">
        <v>52</v>
      </c>
      <c r="D6" s="79" t="s">
        <v>53</v>
      </c>
      <c r="E6" s="79" t="s">
        <v>54</v>
      </c>
      <c r="F6" s="79" t="s">
        <v>55</v>
      </c>
      <c r="G6" s="79" t="s">
        <v>56</v>
      </c>
      <c r="H6" s="79" t="s">
        <v>57</v>
      </c>
      <c r="I6" s="79" t="s">
        <v>58</v>
      </c>
      <c r="J6" s="79" t="s">
        <v>59</v>
      </c>
      <c r="K6" s="79" t="s">
        <v>60</v>
      </c>
      <c r="L6" s="79" t="s">
        <v>61</v>
      </c>
      <c r="M6" s="79" t="s">
        <v>62</v>
      </c>
      <c r="N6" s="5"/>
    </row>
    <row r="7" spans="1:16" s="15" customFormat="1" ht="13.9" customHeight="1" x14ac:dyDescent="0.25">
      <c r="A7" s="95" t="s">
        <v>3</v>
      </c>
      <c r="B7" s="95" t="s">
        <v>4</v>
      </c>
      <c r="C7" s="95" t="s">
        <v>5</v>
      </c>
      <c r="D7" s="95" t="s">
        <v>6</v>
      </c>
      <c r="E7" s="95" t="s">
        <v>7</v>
      </c>
      <c r="F7" s="95" t="s">
        <v>8</v>
      </c>
      <c r="G7" s="95" t="s">
        <v>9</v>
      </c>
      <c r="H7" s="95" t="s">
        <v>10</v>
      </c>
      <c r="I7" s="95" t="s">
        <v>11</v>
      </c>
      <c r="J7" s="95" t="s">
        <v>12</v>
      </c>
      <c r="K7" s="95" t="s">
        <v>13</v>
      </c>
      <c r="L7" s="95" t="s">
        <v>14</v>
      </c>
      <c r="M7" s="95" t="s">
        <v>15</v>
      </c>
      <c r="N7" s="5"/>
    </row>
    <row r="8" spans="1:16" s="15" customFormat="1" ht="15" customHeight="1" x14ac:dyDescent="0.25">
      <c r="A8" s="89" t="s">
        <v>120</v>
      </c>
      <c r="B8" s="140">
        <v>16248</v>
      </c>
      <c r="C8" s="141">
        <v>16248</v>
      </c>
      <c r="D8" s="141">
        <v>16248</v>
      </c>
      <c r="E8" s="141">
        <v>16248</v>
      </c>
      <c r="F8" s="141">
        <v>16248</v>
      </c>
      <c r="G8" s="141">
        <v>16248</v>
      </c>
      <c r="H8" s="141"/>
      <c r="I8" s="141"/>
      <c r="J8" s="141"/>
      <c r="K8" s="141"/>
      <c r="L8" s="141"/>
      <c r="M8" s="142"/>
      <c r="N8" s="5"/>
    </row>
    <row r="9" spans="1:16" s="15" customFormat="1" ht="18" customHeight="1" x14ac:dyDescent="0.25">
      <c r="A9" s="192" t="s">
        <v>145</v>
      </c>
      <c r="B9" s="193"/>
      <c r="C9" s="193"/>
      <c r="D9" s="193"/>
      <c r="E9" s="193"/>
      <c r="F9" s="193"/>
      <c r="G9" s="193"/>
      <c r="H9" s="193"/>
      <c r="I9" s="193"/>
      <c r="J9" s="193"/>
      <c r="K9" s="193"/>
      <c r="L9" s="193"/>
      <c r="M9" s="194"/>
      <c r="N9" s="5"/>
    </row>
    <row r="10" spans="1:16" s="18" customFormat="1" ht="27.6" customHeight="1" x14ac:dyDescent="0.2">
      <c r="A10" s="134" t="s">
        <v>35</v>
      </c>
      <c r="B10" s="185"/>
      <c r="C10" s="186"/>
      <c r="D10" s="187"/>
      <c r="E10" s="185"/>
      <c r="F10" s="186"/>
      <c r="G10" s="187"/>
      <c r="H10" s="185"/>
      <c r="I10" s="186"/>
      <c r="J10" s="187"/>
      <c r="K10" s="185"/>
      <c r="L10" s="186"/>
      <c r="M10" s="187"/>
    </row>
    <row r="11" spans="1:16" s="86" customFormat="1" ht="27.6" customHeight="1" x14ac:dyDescent="0.2">
      <c r="A11" s="134" t="s">
        <v>30</v>
      </c>
      <c r="B11" s="185"/>
      <c r="C11" s="186"/>
      <c r="D11" s="187"/>
      <c r="E11" s="185"/>
      <c r="F11" s="186"/>
      <c r="G11" s="187"/>
      <c r="H11" s="185"/>
      <c r="I11" s="186"/>
      <c r="J11" s="187"/>
      <c r="K11" s="185"/>
      <c r="L11" s="186"/>
      <c r="M11" s="187"/>
      <c r="N11" s="83"/>
    </row>
    <row r="12" spans="1:16" s="88" customFormat="1" ht="34.9" customHeight="1" x14ac:dyDescent="0.2">
      <c r="A12" s="135" t="s">
        <v>127</v>
      </c>
      <c r="B12" s="185"/>
      <c r="C12" s="186"/>
      <c r="D12" s="187"/>
      <c r="E12" s="185"/>
      <c r="F12" s="186"/>
      <c r="G12" s="187"/>
      <c r="H12" s="185"/>
      <c r="I12" s="186"/>
      <c r="J12" s="187"/>
      <c r="K12" s="185"/>
      <c r="L12" s="186"/>
      <c r="M12" s="187"/>
    </row>
    <row r="13" spans="1:16" s="86" customFormat="1" ht="27.6" customHeight="1" x14ac:dyDescent="0.2">
      <c r="A13" s="134" t="s">
        <v>29</v>
      </c>
      <c r="B13" s="185"/>
      <c r="C13" s="186"/>
      <c r="D13" s="187"/>
      <c r="E13" s="185"/>
      <c r="F13" s="186"/>
      <c r="G13" s="187"/>
      <c r="H13" s="185"/>
      <c r="I13" s="186"/>
      <c r="J13" s="187"/>
      <c r="K13" s="185"/>
      <c r="L13" s="186"/>
      <c r="M13" s="187"/>
      <c r="N13" s="83"/>
    </row>
    <row r="14" spans="1:16" s="88" customFormat="1" ht="34.9" customHeight="1" x14ac:dyDescent="0.2">
      <c r="A14" s="135" t="s">
        <v>136</v>
      </c>
      <c r="B14" s="188">
        <v>31</v>
      </c>
      <c r="C14" s="189"/>
      <c r="D14" s="190"/>
      <c r="E14" s="188">
        <v>34</v>
      </c>
      <c r="F14" s="189"/>
      <c r="G14" s="190"/>
      <c r="H14" s="185"/>
      <c r="I14" s="186"/>
      <c r="J14" s="187"/>
      <c r="K14" s="185"/>
      <c r="L14" s="186"/>
      <c r="M14" s="187"/>
    </row>
    <row r="15" spans="1:16" s="21" customFormat="1" ht="34.15" customHeight="1" x14ac:dyDescent="0.2">
      <c r="A15" s="135" t="s">
        <v>137</v>
      </c>
      <c r="B15" s="185"/>
      <c r="C15" s="186"/>
      <c r="D15" s="187"/>
      <c r="E15" s="185"/>
      <c r="F15" s="186"/>
      <c r="G15" s="187"/>
      <c r="H15" s="185"/>
      <c r="I15" s="186"/>
      <c r="J15" s="187"/>
      <c r="K15" s="185"/>
      <c r="L15" s="186"/>
      <c r="M15" s="187"/>
      <c r="P15" s="18"/>
    </row>
    <row r="16" spans="1:16" ht="42" customHeight="1" x14ac:dyDescent="0.2">
      <c r="A16" s="135" t="s">
        <v>138</v>
      </c>
      <c r="B16" s="185"/>
      <c r="C16" s="186"/>
      <c r="D16" s="187"/>
      <c r="E16" s="185"/>
      <c r="F16" s="186"/>
      <c r="G16" s="187"/>
      <c r="H16" s="185"/>
      <c r="I16" s="186"/>
      <c r="J16" s="187"/>
      <c r="K16" s="185"/>
      <c r="L16" s="186"/>
      <c r="M16" s="187"/>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4"/>
      <c r="C18" s="24"/>
      <c r="D18" s="24"/>
      <c r="E18" s="24"/>
      <c r="F18" s="12"/>
      <c r="G18" s="12"/>
      <c r="H18" s="12"/>
      <c r="I18" s="12"/>
      <c r="J18" s="12"/>
      <c r="K18" s="12"/>
      <c r="L18" s="12"/>
      <c r="M18" s="12"/>
      <c r="P18" s="18"/>
    </row>
    <row r="19" spans="1:16" ht="113.65" customHeight="1" x14ac:dyDescent="0.2">
      <c r="A19" s="191" t="s">
        <v>415</v>
      </c>
      <c r="B19" s="191"/>
      <c r="C19" s="191"/>
      <c r="D19" s="191"/>
      <c r="E19" s="191"/>
      <c r="F19" s="191"/>
      <c r="G19" s="191"/>
      <c r="H19" s="191"/>
      <c r="I19" s="191"/>
      <c r="J19" s="191"/>
      <c r="K19" s="191"/>
      <c r="L19" s="191"/>
      <c r="M19" s="191"/>
    </row>
    <row r="20" spans="1:16" s="78" customFormat="1" x14ac:dyDescent="0.2">
      <c r="A20" s="13"/>
      <c r="B20" s="22"/>
      <c r="C20" s="22"/>
      <c r="D20" s="22"/>
      <c r="E20" s="22"/>
      <c r="F20" s="13"/>
      <c r="G20" s="13"/>
      <c r="H20" s="13"/>
      <c r="I20" s="13"/>
      <c r="J20" s="13"/>
      <c r="K20" s="13"/>
      <c r="L20" s="13"/>
      <c r="M20" s="13"/>
    </row>
    <row r="22" spans="1:16" x14ac:dyDescent="0.2">
      <c r="A22" s="78"/>
      <c r="F22" s="78"/>
      <c r="G22" s="78"/>
      <c r="H22" s="78"/>
      <c r="I22" s="78"/>
      <c r="J22" s="78"/>
      <c r="K22" s="78"/>
      <c r="L22" s="78"/>
      <c r="M22" s="78"/>
    </row>
  </sheetData>
  <mergeCells count="34">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E14:G14"/>
    <mergeCell ref="H10:J10"/>
    <mergeCell ref="H11:J11"/>
    <mergeCell ref="H12:J12"/>
    <mergeCell ref="H13:J13"/>
    <mergeCell ref="H14:J14"/>
    <mergeCell ref="K10:M10"/>
    <mergeCell ref="K11:M11"/>
    <mergeCell ref="K12:M12"/>
    <mergeCell ref="K13:M13"/>
    <mergeCell ref="K14:M14"/>
    <mergeCell ref="B15:D15"/>
    <mergeCell ref="B16:D16"/>
    <mergeCell ref="B10:D10"/>
    <mergeCell ref="B11:D11"/>
    <mergeCell ref="B12:D12"/>
    <mergeCell ref="B13:D13"/>
    <mergeCell ref="B14:D14"/>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5" zoomScaleNormal="85" zoomScaleSheetLayoutView="50" workbookViewId="0">
      <selection activeCell="A17" sqref="A17:K17"/>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95" t="s">
        <v>130</v>
      </c>
      <c r="B1" s="196"/>
      <c r="C1" s="196"/>
      <c r="D1" s="196"/>
      <c r="E1" s="196"/>
      <c r="F1" s="196"/>
      <c r="G1" s="196"/>
      <c r="H1" s="196"/>
      <c r="I1" s="196"/>
      <c r="J1" s="196"/>
      <c r="K1" s="197"/>
      <c r="L1" s="86"/>
      <c r="M1" s="86"/>
      <c r="N1" s="206"/>
      <c r="O1" s="206"/>
      <c r="P1" s="37"/>
    </row>
    <row r="2" spans="1:20" s="12" customFormat="1" ht="15.6" customHeight="1" x14ac:dyDescent="0.2">
      <c r="A2" s="10"/>
      <c r="B2" s="10"/>
      <c r="C2" s="41"/>
      <c r="D2" s="42"/>
      <c r="E2" s="10"/>
      <c r="F2" s="10"/>
      <c r="G2" s="43"/>
      <c r="H2" s="43"/>
      <c r="I2" s="43"/>
      <c r="J2" s="44"/>
      <c r="K2" s="86"/>
      <c r="L2" s="86"/>
      <c r="M2" s="86"/>
      <c r="N2" s="91"/>
      <c r="O2" s="91"/>
      <c r="P2" s="37"/>
      <c r="Q2" s="13"/>
      <c r="R2" s="31"/>
      <c r="S2" s="31"/>
      <c r="T2" s="31"/>
    </row>
    <row r="3" spans="1:20" ht="15.75" x14ac:dyDescent="0.25">
      <c r="A3" s="201" t="str">
        <f>PCMH</f>
        <v>PE# 9</v>
      </c>
      <c r="B3" s="202"/>
      <c r="C3" s="202"/>
      <c r="D3" s="202"/>
      <c r="E3" s="202"/>
      <c r="F3" s="203"/>
      <c r="G3" s="37"/>
      <c r="H3" s="37"/>
      <c r="I3" s="37"/>
      <c r="J3" s="37"/>
      <c r="K3" s="86"/>
      <c r="L3" s="86"/>
      <c r="M3" s="86"/>
      <c r="N3" s="91"/>
      <c r="O3" s="91"/>
      <c r="P3" s="37"/>
    </row>
    <row r="4" spans="1:20" ht="15.75" x14ac:dyDescent="0.25">
      <c r="A4" s="124" t="s">
        <v>47</v>
      </c>
      <c r="B4" s="125"/>
      <c r="C4" s="125"/>
      <c r="D4" s="125"/>
      <c r="E4" s="199"/>
      <c r="F4" s="200"/>
      <c r="G4" s="37"/>
      <c r="H4" s="37"/>
      <c r="I4" s="37"/>
      <c r="J4" s="37"/>
      <c r="K4" s="86"/>
      <c r="L4" s="86"/>
      <c r="M4" s="86"/>
      <c r="N4" s="51"/>
      <c r="O4" s="51"/>
      <c r="P4" s="37"/>
    </row>
    <row r="5" spans="1:20" s="45" customFormat="1" ht="14.25" x14ac:dyDescent="0.2">
      <c r="A5" s="48" t="s">
        <v>50</v>
      </c>
      <c r="B5" s="48" t="s">
        <v>51</v>
      </c>
      <c r="C5" s="48" t="s">
        <v>52</v>
      </c>
      <c r="D5" s="48" t="s">
        <v>53</v>
      </c>
      <c r="E5" s="223" t="s">
        <v>54</v>
      </c>
      <c r="F5" s="224"/>
      <c r="G5" s="37"/>
      <c r="H5" s="37"/>
      <c r="I5" s="37"/>
      <c r="J5" s="37"/>
      <c r="K5" s="86"/>
      <c r="L5" s="86"/>
      <c r="M5" s="86"/>
      <c r="N5" s="52"/>
      <c r="O5" s="52"/>
    </row>
    <row r="6" spans="1:20" s="37" customFormat="1" ht="44.65" customHeight="1" x14ac:dyDescent="0.25">
      <c r="A6" s="90" t="s">
        <v>28</v>
      </c>
      <c r="B6" s="90" t="s">
        <v>48</v>
      </c>
      <c r="C6" s="90" t="s">
        <v>82</v>
      </c>
      <c r="D6" s="90" t="s">
        <v>81</v>
      </c>
      <c r="E6" s="207" t="s">
        <v>83</v>
      </c>
      <c r="F6" s="207"/>
      <c r="K6" s="15"/>
      <c r="M6" s="91"/>
      <c r="N6" s="51"/>
      <c r="O6" s="51"/>
    </row>
    <row r="7" spans="1:20" s="86" customFormat="1" ht="14.25" x14ac:dyDescent="0.2">
      <c r="A7" s="89"/>
      <c r="B7" s="84"/>
      <c r="C7" s="69"/>
      <c r="D7" s="70"/>
      <c r="E7" s="208"/>
      <c r="F7" s="209"/>
      <c r="M7" s="85"/>
      <c r="N7" s="85"/>
    </row>
    <row r="8" spans="1:20" s="86" customFormat="1" ht="14.25" x14ac:dyDescent="0.2">
      <c r="A8" s="89"/>
      <c r="B8" s="84"/>
      <c r="C8" s="69"/>
      <c r="D8" s="70"/>
      <c r="E8" s="208"/>
      <c r="F8" s="209"/>
      <c r="M8" s="85"/>
      <c r="N8" s="85"/>
    </row>
    <row r="9" spans="1:20" s="15" customFormat="1" ht="14.25" x14ac:dyDescent="0.2">
      <c r="A9" s="84"/>
      <c r="B9" s="84"/>
      <c r="C9" s="69"/>
      <c r="D9" s="70"/>
      <c r="E9" s="208"/>
      <c r="F9" s="209"/>
      <c r="M9" s="83"/>
      <c r="N9" s="14"/>
    </row>
    <row r="10" spans="1:20" s="18" customFormat="1" ht="14.25" x14ac:dyDescent="0.2">
      <c r="A10" s="84"/>
      <c r="B10" s="84"/>
      <c r="C10" s="69"/>
      <c r="D10" s="70"/>
      <c r="E10" s="210"/>
      <c r="F10" s="210"/>
      <c r="M10" s="87"/>
      <c r="N10" s="17"/>
    </row>
    <row r="11" spans="1:20" s="18" customFormat="1" ht="14.25" x14ac:dyDescent="0.2">
      <c r="A11" s="10"/>
      <c r="B11" s="10"/>
      <c r="C11" s="41"/>
      <c r="D11" s="42"/>
      <c r="E11" s="58"/>
      <c r="F11" s="58"/>
      <c r="M11" s="87"/>
      <c r="N11" s="17"/>
    </row>
    <row r="12" spans="1:20" s="12" customFormat="1" ht="66" customHeight="1" x14ac:dyDescent="0.2">
      <c r="A12" s="195" t="s">
        <v>139</v>
      </c>
      <c r="B12" s="196"/>
      <c r="C12" s="196"/>
      <c r="D12" s="196"/>
      <c r="E12" s="196"/>
      <c r="F12" s="196"/>
      <c r="G12" s="196"/>
      <c r="H12" s="196"/>
      <c r="I12" s="196"/>
      <c r="J12" s="196"/>
      <c r="K12" s="197"/>
      <c r="M12" s="87"/>
    </row>
    <row r="13" spans="1:20" s="12" customFormat="1" ht="15.6" customHeight="1" x14ac:dyDescent="0.2">
      <c r="A13" s="10"/>
      <c r="B13" s="10"/>
      <c r="C13" s="41"/>
      <c r="D13" s="42"/>
      <c r="E13" s="10"/>
      <c r="F13" s="10"/>
      <c r="G13" s="43"/>
      <c r="H13" s="43"/>
      <c r="I13" s="43"/>
      <c r="J13" s="44"/>
      <c r="K13" s="53"/>
      <c r="L13" s="53"/>
      <c r="M13" s="92"/>
      <c r="N13" s="53"/>
      <c r="O13" s="31"/>
      <c r="P13" s="31"/>
      <c r="Q13" s="31"/>
      <c r="R13" s="31"/>
      <c r="S13" s="31"/>
      <c r="T13" s="31"/>
    </row>
    <row r="14" spans="1:20" s="12" customFormat="1" ht="17.100000000000001" customHeight="1" x14ac:dyDescent="0.2">
      <c r="A14" s="217" t="s">
        <v>49</v>
      </c>
      <c r="B14" s="218"/>
      <c r="C14" s="218"/>
      <c r="D14" s="218"/>
      <c r="E14" s="218"/>
      <c r="F14" s="218"/>
      <c r="G14" s="218"/>
      <c r="H14" s="218"/>
      <c r="I14" s="218"/>
      <c r="J14" s="218"/>
      <c r="K14" s="219"/>
      <c r="L14" s="46"/>
      <c r="M14" s="46"/>
      <c r="N14" s="46"/>
      <c r="O14" s="31"/>
      <c r="P14" s="31"/>
      <c r="Q14" s="31"/>
      <c r="R14" s="31"/>
      <c r="S14" s="31"/>
      <c r="T14" s="31"/>
    </row>
    <row r="15" spans="1:20" ht="111.6" customHeight="1" x14ac:dyDescent="0.2">
      <c r="A15" s="220" t="s">
        <v>416</v>
      </c>
      <c r="B15" s="221"/>
      <c r="C15" s="221"/>
      <c r="D15" s="221"/>
      <c r="E15" s="221"/>
      <c r="F15" s="221"/>
      <c r="G15" s="221"/>
      <c r="H15" s="221"/>
      <c r="I15" s="221"/>
      <c r="J15" s="221"/>
      <c r="K15" s="222"/>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x14ac:dyDescent="0.2">
      <c r="A17" s="211" t="s">
        <v>126</v>
      </c>
      <c r="B17" s="212"/>
      <c r="C17" s="212"/>
      <c r="D17" s="212"/>
      <c r="E17" s="212"/>
      <c r="F17" s="212"/>
      <c r="G17" s="212"/>
      <c r="H17" s="212"/>
      <c r="I17" s="212"/>
      <c r="J17" s="212"/>
      <c r="K17" s="213"/>
      <c r="L17" s="18"/>
      <c r="M17" s="18"/>
      <c r="N17" s="51"/>
      <c r="O17" s="37"/>
    </row>
    <row r="18" spans="1:17" s="78" customFormat="1" x14ac:dyDescent="0.2">
      <c r="A18" s="225" t="s">
        <v>128</v>
      </c>
      <c r="B18" s="226"/>
      <c r="C18" s="226"/>
      <c r="D18" s="226"/>
      <c r="E18" s="226"/>
      <c r="F18" s="226"/>
      <c r="G18" s="226"/>
      <c r="H18" s="226"/>
      <c r="I18" s="226"/>
      <c r="J18" s="226"/>
      <c r="K18" s="227"/>
      <c r="L18" s="88"/>
      <c r="M18" s="88"/>
      <c r="N18" s="91"/>
      <c r="O18" s="37"/>
    </row>
    <row r="19" spans="1:17" s="20" customFormat="1" x14ac:dyDescent="0.2">
      <c r="A19" s="54"/>
      <c r="B19" s="54"/>
      <c r="C19" s="54"/>
      <c r="D19" s="54"/>
      <c r="E19" s="54"/>
      <c r="F19" s="54"/>
      <c r="G19" s="54"/>
      <c r="H19" s="54"/>
      <c r="I19" s="54"/>
      <c r="J19" s="54"/>
      <c r="K19" s="14"/>
      <c r="L19" s="14"/>
      <c r="M19" s="14"/>
      <c r="N19" s="40"/>
      <c r="O19" s="40"/>
    </row>
    <row r="20" spans="1:17" ht="31.5" x14ac:dyDescent="0.25">
      <c r="A20" s="123" t="str">
        <f>PCMH</f>
        <v>PE# 9</v>
      </c>
      <c r="B20" s="80"/>
      <c r="C20" s="72"/>
      <c r="D20" s="72"/>
      <c r="E20" s="72"/>
      <c r="F20" s="72"/>
      <c r="G20" s="72"/>
      <c r="H20" s="72"/>
      <c r="I20" s="72"/>
      <c r="J20" s="72"/>
      <c r="K20" s="73"/>
      <c r="L20" s="88"/>
      <c r="M20" s="88"/>
      <c r="N20" s="88"/>
      <c r="O20" s="206"/>
      <c r="P20" s="206"/>
      <c r="Q20" s="37"/>
    </row>
    <row r="21" spans="1:17" s="45" customFormat="1" ht="15.75" x14ac:dyDescent="0.25">
      <c r="A21" s="124" t="s">
        <v>121</v>
      </c>
      <c r="B21" s="106"/>
      <c r="C21" s="106"/>
      <c r="D21" s="106"/>
      <c r="E21" s="49"/>
      <c r="F21" s="49"/>
      <c r="G21" s="49"/>
      <c r="H21" s="49"/>
      <c r="I21" s="49"/>
      <c r="J21" s="49"/>
      <c r="K21" s="62"/>
      <c r="L21" s="88"/>
      <c r="M21" s="88"/>
      <c r="N21" s="88"/>
      <c r="O21" s="52"/>
    </row>
    <row r="22" spans="1:17" s="37" customFormat="1" ht="14.25" x14ac:dyDescent="0.2">
      <c r="A22" s="57" t="s">
        <v>50</v>
      </c>
      <c r="B22" s="57" t="s">
        <v>51</v>
      </c>
      <c r="C22" s="57" t="s">
        <v>52</v>
      </c>
      <c r="D22" s="57" t="s">
        <v>53</v>
      </c>
      <c r="E22" s="57" t="s">
        <v>54</v>
      </c>
      <c r="F22" s="57" t="s">
        <v>55</v>
      </c>
      <c r="G22" s="57" t="s">
        <v>56</v>
      </c>
      <c r="H22" s="57" t="s">
        <v>57</v>
      </c>
      <c r="I22" s="57" t="s">
        <v>58</v>
      </c>
      <c r="J22" s="57" t="s">
        <v>59</v>
      </c>
      <c r="K22" s="57" t="s">
        <v>60</v>
      </c>
      <c r="L22" s="18"/>
      <c r="M22" s="18"/>
      <c r="N22" s="18"/>
      <c r="O22" s="51"/>
    </row>
    <row r="23" spans="1:17" s="110" customFormat="1" ht="77.650000000000006" customHeight="1" x14ac:dyDescent="0.25">
      <c r="A23" s="131" t="s">
        <v>28</v>
      </c>
      <c r="B23" s="131" t="s">
        <v>107</v>
      </c>
      <c r="C23" s="131" t="s">
        <v>82</v>
      </c>
      <c r="D23" s="131" t="s">
        <v>84</v>
      </c>
      <c r="E23" s="131" t="s">
        <v>85</v>
      </c>
      <c r="F23" s="131" t="s">
        <v>86</v>
      </c>
      <c r="G23" s="131" t="s">
        <v>87</v>
      </c>
      <c r="H23" s="131" t="s">
        <v>83</v>
      </c>
      <c r="I23" s="131" t="s">
        <v>88</v>
      </c>
      <c r="J23" s="131" t="s">
        <v>89</v>
      </c>
      <c r="K23" s="131" t="s">
        <v>90</v>
      </c>
      <c r="L23" s="88"/>
      <c r="M23" s="88"/>
      <c r="N23" s="88"/>
      <c r="O23" s="109"/>
      <c r="P23" s="88"/>
    </row>
    <row r="24" spans="1:17" s="15" customFormat="1" x14ac:dyDescent="0.2">
      <c r="A24" s="96" t="s">
        <v>108</v>
      </c>
      <c r="B24" s="96"/>
      <c r="C24" s="100"/>
      <c r="D24" s="101"/>
      <c r="E24" s="102"/>
      <c r="F24" s="103"/>
      <c r="G24" s="103"/>
      <c r="H24" s="103"/>
      <c r="I24" s="38"/>
      <c r="J24" s="104"/>
      <c r="K24" s="68"/>
      <c r="L24" s="18"/>
      <c r="M24" s="18"/>
      <c r="N24" s="18"/>
      <c r="O24" s="14"/>
      <c r="P24" s="13"/>
    </row>
    <row r="25" spans="1:17" s="15" customFormat="1" x14ac:dyDescent="0.2">
      <c r="A25" s="84" t="s">
        <v>109</v>
      </c>
      <c r="B25" s="96"/>
      <c r="C25" s="100"/>
      <c r="D25" s="101"/>
      <c r="E25" s="102"/>
      <c r="F25" s="103"/>
      <c r="G25" s="103"/>
      <c r="H25" s="103"/>
      <c r="I25" s="38"/>
      <c r="J25" s="104"/>
      <c r="K25" s="68"/>
      <c r="L25" s="18"/>
      <c r="M25" s="18"/>
      <c r="N25" s="18"/>
      <c r="O25" s="14"/>
      <c r="P25" s="13"/>
    </row>
    <row r="26" spans="1:17" s="18" customFormat="1" x14ac:dyDescent="0.2">
      <c r="A26" s="84" t="s">
        <v>110</v>
      </c>
      <c r="B26" s="96"/>
      <c r="C26" s="100"/>
      <c r="D26" s="101"/>
      <c r="E26" s="102"/>
      <c r="F26" s="103"/>
      <c r="G26" s="103"/>
      <c r="H26" s="103"/>
      <c r="I26" s="38"/>
      <c r="J26" s="104"/>
      <c r="K26" s="68"/>
      <c r="O26" s="17"/>
      <c r="P26" s="13"/>
    </row>
    <row r="27" spans="1:17" x14ac:dyDescent="0.2">
      <c r="A27" s="107" t="s">
        <v>111</v>
      </c>
      <c r="B27" s="96"/>
      <c r="C27" s="100"/>
      <c r="D27" s="101"/>
      <c r="E27" s="102"/>
      <c r="F27" s="103"/>
      <c r="G27" s="103"/>
      <c r="H27" s="103"/>
      <c r="I27" s="38"/>
      <c r="J27" s="104"/>
      <c r="K27" s="68"/>
      <c r="M27" s="18"/>
      <c r="N27" s="18"/>
      <c r="O27" s="17"/>
    </row>
    <row r="28" spans="1:17" x14ac:dyDescent="0.2">
      <c r="A28" s="107" t="s">
        <v>112</v>
      </c>
      <c r="B28" s="96"/>
      <c r="C28" s="100"/>
      <c r="D28" s="101"/>
      <c r="E28" s="102"/>
      <c r="F28" s="103"/>
      <c r="G28" s="103"/>
      <c r="H28" s="103"/>
      <c r="I28" s="38"/>
      <c r="J28" s="104"/>
      <c r="K28" s="68"/>
      <c r="L28" s="18"/>
      <c r="M28" s="18"/>
      <c r="N28" s="18"/>
      <c r="O28" s="51"/>
      <c r="P28" s="37"/>
    </row>
    <row r="29" spans="1:17" s="15" customFormat="1" ht="14.25" x14ac:dyDescent="0.2">
      <c r="A29" s="84" t="s">
        <v>113</v>
      </c>
      <c r="B29" s="96"/>
      <c r="C29" s="100"/>
      <c r="D29" s="101"/>
      <c r="E29" s="102"/>
      <c r="F29" s="103"/>
      <c r="G29" s="103"/>
      <c r="H29" s="103"/>
      <c r="I29" s="38"/>
      <c r="J29" s="104"/>
      <c r="K29" s="68"/>
      <c r="L29" s="18"/>
      <c r="M29" s="18"/>
      <c r="N29" s="18"/>
      <c r="O29" s="14"/>
      <c r="Q29" s="18"/>
    </row>
    <row r="30" spans="1:17" s="86" customFormat="1" ht="14.25" x14ac:dyDescent="0.2">
      <c r="A30" s="84"/>
      <c r="B30" s="96"/>
      <c r="C30" s="100"/>
      <c r="D30" s="101"/>
      <c r="E30" s="102"/>
      <c r="F30" s="103"/>
      <c r="G30" s="103"/>
      <c r="H30" s="103"/>
      <c r="I30" s="38"/>
      <c r="J30" s="104"/>
      <c r="K30" s="68"/>
      <c r="L30" s="88"/>
      <c r="M30" s="88"/>
      <c r="N30" s="88"/>
      <c r="O30" s="85"/>
      <c r="Q30" s="88"/>
    </row>
    <row r="31" spans="1:17" s="86" customFormat="1" ht="14.25" x14ac:dyDescent="0.2">
      <c r="A31" s="84"/>
      <c r="B31" s="96"/>
      <c r="C31" s="100"/>
      <c r="D31" s="101"/>
      <c r="E31" s="102"/>
      <c r="F31" s="103"/>
      <c r="G31" s="103"/>
      <c r="H31" s="103"/>
      <c r="I31" s="38"/>
      <c r="J31" s="104"/>
      <c r="K31" s="68"/>
      <c r="L31" s="88"/>
      <c r="M31" s="88"/>
      <c r="N31" s="88"/>
      <c r="O31" s="85"/>
      <c r="Q31" s="88"/>
    </row>
    <row r="32" spans="1:17" s="86" customFormat="1" ht="14.25" x14ac:dyDescent="0.2">
      <c r="A32" s="84"/>
      <c r="B32" s="96"/>
      <c r="C32" s="100"/>
      <c r="D32" s="101"/>
      <c r="E32" s="102"/>
      <c r="F32" s="103"/>
      <c r="G32" s="103"/>
      <c r="H32" s="103"/>
      <c r="I32" s="38"/>
      <c r="J32" s="104"/>
      <c r="K32" s="68"/>
      <c r="L32" s="88"/>
      <c r="M32" s="88"/>
      <c r="N32" s="88"/>
      <c r="O32" s="85"/>
      <c r="Q32" s="88"/>
    </row>
    <row r="33" spans="1:17" s="86" customFormat="1" ht="14.25" x14ac:dyDescent="0.2">
      <c r="A33" s="84"/>
      <c r="B33" s="96"/>
      <c r="C33" s="100"/>
      <c r="D33" s="101"/>
      <c r="E33" s="102"/>
      <c r="F33" s="103"/>
      <c r="G33" s="103"/>
      <c r="H33" s="103"/>
      <c r="I33" s="38"/>
      <c r="J33" s="104"/>
      <c r="K33" s="68"/>
      <c r="L33" s="88"/>
      <c r="M33" s="88"/>
      <c r="N33" s="88"/>
      <c r="O33" s="85"/>
      <c r="Q33" s="88"/>
    </row>
    <row r="34" spans="1:17" s="86" customFormat="1" ht="14.25" x14ac:dyDescent="0.2">
      <c r="A34" s="84"/>
      <c r="B34" s="96"/>
      <c r="C34" s="100"/>
      <c r="D34" s="101"/>
      <c r="E34" s="102"/>
      <c r="F34" s="103"/>
      <c r="G34" s="103"/>
      <c r="H34" s="103"/>
      <c r="I34" s="38"/>
      <c r="J34" s="104"/>
      <c r="K34" s="68"/>
      <c r="L34" s="88"/>
      <c r="M34" s="88"/>
      <c r="N34" s="88"/>
      <c r="O34" s="85"/>
      <c r="Q34" s="88"/>
    </row>
    <row r="35" spans="1:17" s="86" customFormat="1" ht="14.25" x14ac:dyDescent="0.2">
      <c r="A35" s="84"/>
      <c r="B35" s="96"/>
      <c r="C35" s="100"/>
      <c r="D35" s="101"/>
      <c r="E35" s="102"/>
      <c r="F35" s="103"/>
      <c r="G35" s="103"/>
      <c r="H35" s="103"/>
      <c r="I35" s="38"/>
      <c r="J35" s="104"/>
      <c r="K35" s="68"/>
      <c r="L35" s="88"/>
      <c r="M35" s="88"/>
      <c r="N35" s="88"/>
      <c r="O35" s="85"/>
      <c r="Q35" s="88"/>
    </row>
    <row r="36" spans="1:17" s="86" customFormat="1" ht="14.25" x14ac:dyDescent="0.2">
      <c r="A36" s="84"/>
      <c r="B36" s="96"/>
      <c r="C36" s="100"/>
      <c r="D36" s="101"/>
      <c r="E36" s="102"/>
      <c r="F36" s="103"/>
      <c r="G36" s="103"/>
      <c r="H36" s="103"/>
      <c r="I36" s="38"/>
      <c r="J36" s="104"/>
      <c r="K36" s="68"/>
      <c r="L36" s="88"/>
      <c r="M36" s="88"/>
      <c r="N36" s="88"/>
      <c r="O36" s="85"/>
      <c r="Q36" s="88"/>
    </row>
    <row r="37" spans="1:17" s="18" customFormat="1" x14ac:dyDescent="0.2">
      <c r="A37" s="84"/>
      <c r="B37" s="96"/>
      <c r="C37" s="100"/>
      <c r="D37" s="101"/>
      <c r="E37" s="102"/>
      <c r="F37" s="103"/>
      <c r="G37" s="103"/>
      <c r="H37" s="103"/>
      <c r="I37" s="104"/>
      <c r="J37" s="104"/>
      <c r="K37" s="68"/>
      <c r="O37" s="17"/>
      <c r="Q37" s="13"/>
    </row>
    <row r="38" spans="1:17" s="18" customFormat="1" x14ac:dyDescent="0.2">
      <c r="A38" s="10"/>
      <c r="B38" s="10"/>
      <c r="C38" s="41"/>
      <c r="D38" s="42"/>
      <c r="E38" s="10"/>
      <c r="F38" s="10"/>
      <c r="G38" s="43"/>
      <c r="H38" s="43"/>
      <c r="I38" s="43"/>
      <c r="J38" s="44"/>
      <c r="K38" s="44"/>
      <c r="L38" s="43"/>
      <c r="N38" s="17"/>
      <c r="Q38" s="13"/>
    </row>
    <row r="39" spans="1:17" s="18" customFormat="1" x14ac:dyDescent="0.2">
      <c r="A39" s="12" t="s">
        <v>16</v>
      </c>
      <c r="B39" s="24"/>
      <c r="C39" s="24"/>
      <c r="D39" s="24"/>
      <c r="E39" s="24"/>
      <c r="F39" s="24"/>
      <c r="G39" s="24"/>
      <c r="H39" s="12"/>
      <c r="I39" s="12"/>
      <c r="J39" s="12"/>
      <c r="K39" s="44"/>
      <c r="L39" s="43"/>
      <c r="M39" s="43"/>
      <c r="N39" s="42"/>
    </row>
    <row r="40" spans="1:17" ht="151.9" customHeight="1" x14ac:dyDescent="0.2">
      <c r="A40" s="214"/>
      <c r="B40" s="215"/>
      <c r="C40" s="215"/>
      <c r="D40" s="215"/>
      <c r="E40" s="215"/>
      <c r="F40" s="215"/>
      <c r="G40" s="215"/>
      <c r="H40" s="215"/>
      <c r="I40" s="215"/>
      <c r="J40" s="215"/>
      <c r="K40" s="216"/>
    </row>
    <row r="41" spans="1:17" x14ac:dyDescent="0.2">
      <c r="C41" s="205"/>
      <c r="D41" s="205"/>
      <c r="E41" s="205"/>
      <c r="F41" s="205"/>
      <c r="G41" s="205"/>
      <c r="H41" s="205"/>
    </row>
    <row r="43" spans="1:17" x14ac:dyDescent="0.2">
      <c r="C43" s="205"/>
      <c r="D43" s="205"/>
      <c r="E43" s="205"/>
      <c r="F43" s="205"/>
      <c r="G43" s="205"/>
      <c r="H43" s="205"/>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topLeftCell="A2" zoomScale="80" zoomScaleNormal="80" zoomScaleSheetLayoutView="90" workbookViewId="0">
      <selection activeCell="E16" sqref="E16:G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8" customFormat="1" ht="409.5" customHeight="1" x14ac:dyDescent="0.2">
      <c r="A1" s="211" t="s">
        <v>149</v>
      </c>
      <c r="B1" s="212"/>
      <c r="C1" s="212"/>
      <c r="D1" s="212"/>
      <c r="E1" s="212"/>
      <c r="F1" s="212"/>
      <c r="G1" s="212"/>
      <c r="H1" s="212"/>
      <c r="I1" s="212"/>
      <c r="J1" s="212"/>
      <c r="K1" s="212"/>
      <c r="L1" s="212"/>
      <c r="M1" s="213"/>
      <c r="N1" s="37"/>
      <c r="O1" s="37"/>
    </row>
    <row r="2" spans="1:57" s="78" customFormat="1" ht="79.5" customHeight="1" x14ac:dyDescent="0.2">
      <c r="A2" s="237" t="s">
        <v>153</v>
      </c>
      <c r="B2" s="238"/>
      <c r="C2" s="238"/>
      <c r="D2" s="238"/>
      <c r="E2" s="238"/>
      <c r="F2" s="238"/>
      <c r="G2" s="238"/>
      <c r="H2" s="238"/>
      <c r="I2" s="238"/>
      <c r="J2" s="238"/>
      <c r="K2" s="238"/>
      <c r="L2" s="238"/>
      <c r="M2" s="239"/>
      <c r="N2" s="37"/>
      <c r="O2" s="37"/>
    </row>
    <row r="3" spans="1:57" s="78" customFormat="1" x14ac:dyDescent="0.2">
      <c r="A3" s="231" t="s">
        <v>150</v>
      </c>
      <c r="B3" s="232"/>
      <c r="C3" s="232"/>
      <c r="D3" s="232"/>
      <c r="E3" s="232"/>
      <c r="F3" s="232"/>
      <c r="G3" s="232"/>
      <c r="H3" s="232"/>
      <c r="I3" s="232"/>
      <c r="J3" s="232"/>
      <c r="K3" s="232"/>
      <c r="L3" s="232"/>
      <c r="M3" s="233"/>
      <c r="N3" s="37"/>
      <c r="O3" s="37"/>
    </row>
    <row r="4" spans="1:57" ht="15.75" x14ac:dyDescent="0.25">
      <c r="A4" s="94"/>
      <c r="B4" s="93"/>
    </row>
    <row r="5" spans="1:57" ht="15.75" x14ac:dyDescent="0.25">
      <c r="A5" s="201" t="str">
        <f>PCMH</f>
        <v>PE# 9</v>
      </c>
      <c r="B5" s="202"/>
      <c r="C5" s="202"/>
      <c r="D5" s="202"/>
      <c r="E5" s="202"/>
      <c r="F5" s="202"/>
      <c r="G5" s="202"/>
      <c r="H5" s="202"/>
      <c r="I5" s="202"/>
      <c r="J5" s="202"/>
      <c r="K5" s="202"/>
      <c r="L5" s="202"/>
      <c r="M5" s="203"/>
    </row>
    <row r="6" spans="1:57" ht="15.75" x14ac:dyDescent="0.25">
      <c r="A6" s="124" t="s">
        <v>2</v>
      </c>
      <c r="B6" s="198">
        <v>2019</v>
      </c>
      <c r="C6" s="199"/>
      <c r="D6" s="199"/>
      <c r="E6" s="199"/>
      <c r="F6" s="199"/>
      <c r="G6" s="199"/>
      <c r="H6" s="199"/>
      <c r="I6" s="199"/>
      <c r="J6" s="199"/>
      <c r="K6" s="199"/>
      <c r="L6" s="199"/>
      <c r="M6" s="200"/>
    </row>
    <row r="7" spans="1:57" s="45" customFormat="1" ht="12.75" x14ac:dyDescent="0.2">
      <c r="A7" s="79" t="s">
        <v>50</v>
      </c>
      <c r="B7" s="79" t="s">
        <v>51</v>
      </c>
      <c r="C7" s="79" t="s">
        <v>52</v>
      </c>
      <c r="D7" s="79" t="s">
        <v>53</v>
      </c>
      <c r="E7" s="79" t="s">
        <v>54</v>
      </c>
      <c r="F7" s="79" t="s">
        <v>55</v>
      </c>
      <c r="G7" s="79" t="s">
        <v>56</v>
      </c>
      <c r="H7" s="79" t="s">
        <v>57</v>
      </c>
      <c r="I7" s="79" t="s">
        <v>58</v>
      </c>
      <c r="J7" s="79" t="s">
        <v>59</v>
      </c>
      <c r="K7" s="79" t="s">
        <v>60</v>
      </c>
      <c r="L7" s="79" t="s">
        <v>61</v>
      </c>
      <c r="M7" s="79" t="s">
        <v>62</v>
      </c>
    </row>
    <row r="8" spans="1:57" s="36" customFormat="1" ht="15.75" x14ac:dyDescent="0.25">
      <c r="A8" s="50" t="s">
        <v>3</v>
      </c>
      <c r="B8" s="81" t="s">
        <v>4</v>
      </c>
      <c r="C8" s="81" t="s">
        <v>5</v>
      </c>
      <c r="D8" s="81" t="s">
        <v>6</v>
      </c>
      <c r="E8" s="81" t="s">
        <v>7</v>
      </c>
      <c r="F8" s="81" t="s">
        <v>8</v>
      </c>
      <c r="G8" s="81" t="s">
        <v>9</v>
      </c>
      <c r="H8" s="81" t="s">
        <v>10</v>
      </c>
      <c r="I8" s="81" t="s">
        <v>11</v>
      </c>
      <c r="J8" s="81" t="s">
        <v>12</v>
      </c>
      <c r="K8" s="81" t="s">
        <v>13</v>
      </c>
      <c r="L8" s="81" t="s">
        <v>14</v>
      </c>
      <c r="M8" s="81"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89" t="str">
        <f>Demographics!A8</f>
        <v>Number of PCMH+ attributed members</v>
      </c>
      <c r="B9" s="140">
        <f>Demographics!B8</f>
        <v>16248</v>
      </c>
      <c r="C9" s="140">
        <f>Demographics!C8</f>
        <v>16248</v>
      </c>
      <c r="D9" s="140">
        <f>Demographics!D8</f>
        <v>16248</v>
      </c>
      <c r="E9" s="140">
        <f>Demographics!E8</f>
        <v>16248</v>
      </c>
      <c r="F9" s="140">
        <f>Demographics!F8</f>
        <v>16248</v>
      </c>
      <c r="G9" s="178">
        <f>Demographics!G8</f>
        <v>16248</v>
      </c>
      <c r="H9" s="141"/>
      <c r="I9" s="141"/>
      <c r="J9" s="141"/>
      <c r="K9" s="141"/>
      <c r="L9" s="141"/>
      <c r="M9" s="142"/>
      <c r="N9" s="5"/>
      <c r="O9" s="14"/>
      <c r="P9" s="14"/>
      <c r="Q9" s="14"/>
      <c r="R9" s="14"/>
      <c r="S9" s="14"/>
      <c r="T9" s="14"/>
      <c r="U9" s="14"/>
      <c r="V9" s="14"/>
      <c r="W9" s="14"/>
      <c r="X9" s="14"/>
      <c r="Y9" s="14"/>
      <c r="Z9" s="14"/>
    </row>
    <row r="10" spans="1:57" s="15" customFormat="1" ht="18" customHeight="1" x14ac:dyDescent="0.25">
      <c r="A10" s="234" t="s">
        <v>146</v>
      </c>
      <c r="B10" s="235"/>
      <c r="C10" s="235"/>
      <c r="D10" s="235"/>
      <c r="E10" s="235"/>
      <c r="F10" s="235"/>
      <c r="G10" s="235"/>
      <c r="H10" s="235"/>
      <c r="I10" s="235"/>
      <c r="J10" s="235"/>
      <c r="K10" s="235"/>
      <c r="L10" s="235"/>
      <c r="M10" s="236"/>
    </row>
    <row r="11" spans="1:57" s="15" customFormat="1" ht="36" customHeight="1" x14ac:dyDescent="0.2">
      <c r="A11" s="114" t="s">
        <v>133</v>
      </c>
      <c r="B11" s="240">
        <v>58</v>
      </c>
      <c r="C11" s="241"/>
      <c r="D11" s="242"/>
      <c r="E11" s="240">
        <v>115</v>
      </c>
      <c r="F11" s="241"/>
      <c r="G11" s="242"/>
      <c r="H11" s="228"/>
      <c r="I11" s="229"/>
      <c r="J11" s="230"/>
      <c r="K11" s="228"/>
      <c r="L11" s="229"/>
      <c r="M11" s="230"/>
      <c r="N11" s="5"/>
      <c r="O11" s="14"/>
      <c r="P11" s="14"/>
      <c r="Q11" s="14"/>
      <c r="R11" s="14"/>
      <c r="S11" s="14"/>
      <c r="T11" s="14"/>
      <c r="U11" s="14"/>
      <c r="V11" s="14"/>
      <c r="W11" s="14"/>
      <c r="X11" s="14"/>
      <c r="Y11" s="14"/>
      <c r="Z11" s="14"/>
    </row>
    <row r="12" spans="1:57" s="110" customFormat="1" ht="35.65" customHeight="1" x14ac:dyDescent="0.2">
      <c r="A12" s="114" t="s">
        <v>134</v>
      </c>
      <c r="B12" s="240">
        <v>58</v>
      </c>
      <c r="C12" s="241"/>
      <c r="D12" s="242"/>
      <c r="E12" s="240">
        <v>115</v>
      </c>
      <c r="F12" s="241"/>
      <c r="G12" s="242"/>
      <c r="H12" s="228"/>
      <c r="I12" s="229"/>
      <c r="J12" s="230"/>
      <c r="K12" s="228"/>
      <c r="L12" s="229"/>
      <c r="M12" s="230"/>
      <c r="N12" s="108"/>
      <c r="O12" s="109"/>
      <c r="P12" s="109"/>
      <c r="Q12" s="109"/>
      <c r="R12" s="109"/>
      <c r="S12" s="109"/>
      <c r="T12" s="109"/>
      <c r="U12" s="109"/>
      <c r="V12" s="109"/>
      <c r="W12" s="109"/>
      <c r="X12" s="109"/>
      <c r="Y12" s="109"/>
      <c r="Z12" s="109"/>
    </row>
    <row r="13" spans="1:57" s="110" customFormat="1" ht="37.15" customHeight="1" x14ac:dyDescent="0.2">
      <c r="A13" s="120" t="s">
        <v>122</v>
      </c>
      <c r="B13" s="228"/>
      <c r="C13" s="229"/>
      <c r="D13" s="230"/>
      <c r="E13" s="228"/>
      <c r="F13" s="229"/>
      <c r="G13" s="230"/>
      <c r="H13" s="228"/>
      <c r="I13" s="229"/>
      <c r="J13" s="230"/>
      <c r="K13" s="228"/>
      <c r="L13" s="229"/>
      <c r="M13" s="230"/>
      <c r="N13" s="108"/>
      <c r="O13" s="109"/>
      <c r="P13" s="109"/>
      <c r="Q13" s="109"/>
      <c r="R13" s="109"/>
      <c r="S13" s="109"/>
      <c r="T13" s="109"/>
      <c r="U13" s="109"/>
      <c r="V13" s="109"/>
      <c r="W13" s="109"/>
      <c r="X13" s="109"/>
      <c r="Y13" s="109"/>
      <c r="Z13" s="109"/>
    </row>
    <row r="14" spans="1:57" s="110" customFormat="1" ht="33" customHeight="1" x14ac:dyDescent="0.2">
      <c r="A14" s="119" t="s">
        <v>135</v>
      </c>
      <c r="B14" s="240">
        <v>2</v>
      </c>
      <c r="C14" s="241"/>
      <c r="D14" s="242"/>
      <c r="E14" s="240">
        <v>0</v>
      </c>
      <c r="F14" s="241"/>
      <c r="G14" s="242"/>
      <c r="H14" s="228"/>
      <c r="I14" s="229"/>
      <c r="J14" s="230"/>
      <c r="K14" s="228"/>
      <c r="L14" s="229"/>
      <c r="M14" s="230"/>
      <c r="N14" s="108"/>
      <c r="O14" s="109"/>
      <c r="P14" s="109"/>
      <c r="Q14" s="109"/>
      <c r="R14" s="109"/>
      <c r="S14" s="109"/>
      <c r="T14" s="109"/>
      <c r="U14" s="109"/>
      <c r="V14" s="109"/>
      <c r="W14" s="109"/>
      <c r="X14" s="109"/>
      <c r="Y14" s="109"/>
      <c r="Z14" s="109"/>
    </row>
    <row r="15" spans="1:57" s="110" customFormat="1" ht="35.65" customHeight="1" x14ac:dyDescent="0.2">
      <c r="A15" s="119" t="s">
        <v>119</v>
      </c>
      <c r="B15" s="228"/>
      <c r="C15" s="229"/>
      <c r="D15" s="230"/>
      <c r="E15" s="228"/>
      <c r="F15" s="229"/>
      <c r="G15" s="230"/>
      <c r="H15" s="228"/>
      <c r="I15" s="229"/>
      <c r="J15" s="230"/>
      <c r="K15" s="228"/>
      <c r="L15" s="229"/>
      <c r="M15" s="230"/>
      <c r="N15" s="108"/>
      <c r="O15" s="109"/>
      <c r="P15" s="109"/>
      <c r="Q15" s="109"/>
      <c r="R15" s="109"/>
      <c r="S15" s="109"/>
      <c r="T15" s="109"/>
      <c r="U15" s="109"/>
      <c r="V15" s="109"/>
      <c r="W15" s="109"/>
      <c r="X15" s="109"/>
      <c r="Y15" s="109"/>
      <c r="Z15" s="109"/>
    </row>
    <row r="16" spans="1:57" s="110" customFormat="1" ht="76.150000000000006" customHeight="1" x14ac:dyDescent="0.2">
      <c r="A16" s="137" t="s">
        <v>140</v>
      </c>
      <c r="B16" s="228"/>
      <c r="C16" s="229"/>
      <c r="D16" s="230"/>
      <c r="E16" s="228"/>
      <c r="F16" s="229"/>
      <c r="G16" s="230"/>
      <c r="H16" s="228"/>
      <c r="I16" s="229"/>
      <c r="J16" s="230"/>
      <c r="K16" s="228"/>
      <c r="L16" s="229"/>
      <c r="M16" s="230"/>
      <c r="N16" s="108"/>
      <c r="O16" s="109"/>
      <c r="P16" s="109"/>
      <c r="Q16" s="109"/>
      <c r="R16" s="109"/>
      <c r="S16" s="109"/>
      <c r="T16" s="109"/>
      <c r="U16" s="109"/>
      <c r="V16" s="109"/>
      <c r="W16" s="109"/>
      <c r="X16" s="109"/>
      <c r="Y16" s="109"/>
      <c r="Z16" s="109"/>
    </row>
    <row r="17" spans="1:26" s="110" customFormat="1" ht="33.6" customHeight="1" x14ac:dyDescent="0.2">
      <c r="A17" s="119" t="s">
        <v>118</v>
      </c>
      <c r="B17" s="228"/>
      <c r="C17" s="229"/>
      <c r="D17" s="230"/>
      <c r="E17" s="228"/>
      <c r="F17" s="229"/>
      <c r="G17" s="230"/>
      <c r="H17" s="228"/>
      <c r="I17" s="229"/>
      <c r="J17" s="230"/>
      <c r="K17" s="228"/>
      <c r="L17" s="229"/>
      <c r="M17" s="230"/>
      <c r="N17" s="108"/>
      <c r="O17" s="109"/>
      <c r="P17" s="109"/>
      <c r="Q17" s="109"/>
      <c r="R17" s="109"/>
      <c r="S17" s="109"/>
      <c r="T17" s="109"/>
      <c r="U17" s="109"/>
      <c r="V17" s="109"/>
      <c r="W17" s="109"/>
      <c r="X17" s="109"/>
      <c r="Y17" s="109"/>
      <c r="Z17" s="109"/>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4"/>
      <c r="C19" s="24"/>
      <c r="D19" s="24"/>
      <c r="E19" s="24"/>
    </row>
    <row r="20" spans="1:26" s="12" customFormat="1" ht="72.599999999999994" customHeight="1" x14ac:dyDescent="0.2">
      <c r="A20" s="191" t="s">
        <v>417</v>
      </c>
      <c r="B20" s="191"/>
      <c r="C20" s="191"/>
      <c r="D20" s="191"/>
      <c r="E20" s="191"/>
      <c r="F20" s="191"/>
      <c r="G20" s="191"/>
      <c r="H20" s="191"/>
      <c r="I20" s="191"/>
      <c r="J20" s="191"/>
      <c r="K20" s="191"/>
      <c r="L20" s="191"/>
      <c r="M20" s="191"/>
    </row>
    <row r="22" spans="1:26" s="78" customFormat="1" x14ac:dyDescent="0.2">
      <c r="B22" s="22"/>
      <c r="C22" s="22"/>
      <c r="D22" s="22"/>
      <c r="E22" s="22"/>
      <c r="N22" s="115"/>
      <c r="O22" s="115"/>
      <c r="P22" s="115"/>
      <c r="Q22" s="115"/>
      <c r="R22" s="115"/>
      <c r="S22" s="115"/>
      <c r="T22" s="115"/>
      <c r="U22" s="115"/>
      <c r="V22" s="115"/>
      <c r="W22" s="115"/>
      <c r="X22" s="115"/>
      <c r="Y22" s="115"/>
      <c r="Z22" s="115"/>
    </row>
  </sheetData>
  <sortState ref="A9:A16">
    <sortCondition ref="A16"/>
  </sortState>
  <mergeCells count="35">
    <mergeCell ref="A20:M20"/>
    <mergeCell ref="H14:J14"/>
    <mergeCell ref="K14:M14"/>
    <mergeCell ref="H16:J16"/>
    <mergeCell ref="K16:M16"/>
    <mergeCell ref="H17:J17"/>
    <mergeCell ref="K17:M17"/>
    <mergeCell ref="E16:G16"/>
    <mergeCell ref="E17:G17"/>
    <mergeCell ref="H15:J15"/>
    <mergeCell ref="K15:M15"/>
    <mergeCell ref="E14:G14"/>
    <mergeCell ref="E15:G15"/>
    <mergeCell ref="B15:D15"/>
    <mergeCell ref="B16:D16"/>
    <mergeCell ref="B17:D17"/>
    <mergeCell ref="K13:M13"/>
    <mergeCell ref="E13:G13"/>
    <mergeCell ref="H13:J13"/>
    <mergeCell ref="B14:D14"/>
    <mergeCell ref="B13:D13"/>
    <mergeCell ref="K12:M12"/>
    <mergeCell ref="K11:M11"/>
    <mergeCell ref="A1:M1"/>
    <mergeCell ref="A3:M3"/>
    <mergeCell ref="A10:M10"/>
    <mergeCell ref="B6:M6"/>
    <mergeCell ref="A5:M5"/>
    <mergeCell ref="A2:M2"/>
    <mergeCell ref="H11:J11"/>
    <mergeCell ref="H12:J12"/>
    <mergeCell ref="E11:G11"/>
    <mergeCell ref="E12:G12"/>
    <mergeCell ref="B11:D11"/>
    <mergeCell ref="B12:D12"/>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139"/>
  <sheetViews>
    <sheetView showGridLines="0" zoomScale="70" zoomScaleNormal="70" zoomScaleSheetLayoutView="80" workbookViewId="0">
      <selection activeCell="A2" sqref="A2:E2"/>
    </sheetView>
  </sheetViews>
  <sheetFormatPr defaultColWidth="8.7109375" defaultRowHeight="15" x14ac:dyDescent="0.2"/>
  <cols>
    <col min="1" max="1" width="42.7109375" style="173" customWidth="1"/>
    <col min="2" max="2" width="35.5703125" style="13" customWidth="1"/>
    <col min="3" max="3" width="61.28515625" style="13" customWidth="1"/>
    <col min="4" max="4" width="34" style="13" customWidth="1"/>
    <col min="5" max="5" width="14.28515625" style="22" customWidth="1"/>
    <col min="6" max="6" width="13.42578125" style="22" customWidth="1"/>
    <col min="7" max="7" width="17.28515625" style="12" customWidth="1"/>
    <col min="8" max="8" width="8.7109375" style="12" customWidth="1"/>
    <col min="9" max="11" width="8.7109375" style="12"/>
    <col min="12" max="16384" width="8.7109375" style="13"/>
  </cols>
  <sheetData>
    <row r="1" spans="1:11" s="21" customFormat="1" x14ac:dyDescent="0.2">
      <c r="A1" s="211" t="s">
        <v>129</v>
      </c>
      <c r="B1" s="212"/>
      <c r="C1" s="212"/>
      <c r="D1" s="212"/>
      <c r="E1" s="213"/>
      <c r="F1" s="19"/>
      <c r="H1" s="56"/>
      <c r="I1" s="56"/>
    </row>
    <row r="2" spans="1:11" s="21" customFormat="1" ht="126.75" customHeight="1" x14ac:dyDescent="0.2">
      <c r="A2" s="225" t="s">
        <v>151</v>
      </c>
      <c r="B2" s="226"/>
      <c r="C2" s="226"/>
      <c r="D2" s="226"/>
      <c r="E2" s="227"/>
      <c r="F2" s="19"/>
      <c r="H2" s="56"/>
      <c r="I2" s="56"/>
    </row>
    <row r="3" spans="1:11" s="21" customFormat="1" x14ac:dyDescent="0.2">
      <c r="A3" s="136"/>
      <c r="B3" s="136"/>
      <c r="C3" s="136"/>
      <c r="D3" s="136"/>
      <c r="E3" s="136"/>
      <c r="F3" s="19"/>
      <c r="H3" s="56"/>
      <c r="I3" s="56"/>
    </row>
    <row r="4" spans="1:11" ht="15.75" x14ac:dyDescent="0.25">
      <c r="A4" s="170" t="str">
        <f>PCMH</f>
        <v>PE# 9</v>
      </c>
      <c r="B4" s="74"/>
      <c r="C4" s="74"/>
      <c r="D4" s="74"/>
      <c r="E4" s="75"/>
      <c r="F4" s="19"/>
      <c r="G4" s="14"/>
    </row>
    <row r="5" spans="1:11" ht="31.5" x14ac:dyDescent="0.25">
      <c r="A5" s="171" t="s">
        <v>18</v>
      </c>
      <c r="B5" s="49"/>
      <c r="C5" s="49"/>
      <c r="D5" s="49"/>
      <c r="E5" s="62"/>
      <c r="F5" s="19"/>
      <c r="G5" s="105"/>
    </row>
    <row r="6" spans="1:11" s="45" customFormat="1" ht="15.75" x14ac:dyDescent="0.2">
      <c r="A6" s="79" t="s">
        <v>50</v>
      </c>
      <c r="B6" s="48" t="s">
        <v>51</v>
      </c>
      <c r="C6" s="48" t="s">
        <v>52</v>
      </c>
      <c r="D6" s="48" t="s">
        <v>53</v>
      </c>
      <c r="E6" s="48" t="s">
        <v>54</v>
      </c>
      <c r="F6" s="19"/>
      <c r="G6" s="105"/>
    </row>
    <row r="7" spans="1:11" s="23" customFormat="1" ht="49.9" customHeight="1" x14ac:dyDescent="0.25">
      <c r="A7" s="169" t="s">
        <v>27</v>
      </c>
      <c r="B7" s="47" t="s">
        <v>77</v>
      </c>
      <c r="C7" s="47" t="s">
        <v>78</v>
      </c>
      <c r="D7" s="47" t="s">
        <v>79</v>
      </c>
      <c r="E7" s="47" t="s">
        <v>80</v>
      </c>
      <c r="F7" s="19"/>
      <c r="G7" s="105"/>
    </row>
    <row r="8" spans="1:11" s="15" customFormat="1" ht="114" x14ac:dyDescent="0.2">
      <c r="A8" s="84" t="s">
        <v>156</v>
      </c>
      <c r="B8" s="84" t="s">
        <v>157</v>
      </c>
      <c r="C8" s="84" t="s">
        <v>158</v>
      </c>
      <c r="D8" s="84"/>
      <c r="E8" s="144">
        <v>2002</v>
      </c>
      <c r="F8" s="19"/>
      <c r="G8" s="105"/>
      <c r="H8" s="14"/>
      <c r="I8" s="14"/>
      <c r="K8" s="14"/>
    </row>
    <row r="9" spans="1:11" s="32" customFormat="1" ht="14.65" customHeight="1" x14ac:dyDescent="0.2">
      <c r="A9" s="84" t="s">
        <v>159</v>
      </c>
      <c r="B9" s="84" t="s">
        <v>157</v>
      </c>
      <c r="C9" s="84" t="s">
        <v>160</v>
      </c>
      <c r="D9" s="84"/>
      <c r="E9" s="144">
        <v>2010</v>
      </c>
      <c r="F9" s="19"/>
      <c r="G9" s="105"/>
      <c r="H9" s="10"/>
      <c r="I9" s="10"/>
      <c r="K9" s="10"/>
    </row>
    <row r="10" spans="1:11" s="32" customFormat="1" ht="270.75" x14ac:dyDescent="0.2">
      <c r="A10" s="145" t="s">
        <v>161</v>
      </c>
      <c r="B10" s="84" t="s">
        <v>157</v>
      </c>
      <c r="C10" s="145" t="s">
        <v>162</v>
      </c>
      <c r="D10" s="84"/>
      <c r="E10" s="144">
        <v>2016</v>
      </c>
      <c r="F10" s="19"/>
      <c r="G10" s="105"/>
      <c r="H10" s="10"/>
      <c r="I10" s="10"/>
      <c r="K10" s="10"/>
    </row>
    <row r="11" spans="1:11" s="32" customFormat="1" ht="15.75" x14ac:dyDescent="0.2">
      <c r="A11" s="146" t="s">
        <v>163</v>
      </c>
      <c r="B11" s="84"/>
      <c r="C11" s="146" t="s">
        <v>164</v>
      </c>
      <c r="D11" s="147"/>
      <c r="E11" s="148">
        <v>2018</v>
      </c>
      <c r="F11" s="19"/>
      <c r="G11" s="105"/>
      <c r="H11" s="10"/>
      <c r="I11" s="10"/>
      <c r="K11" s="10"/>
    </row>
    <row r="12" spans="1:11" s="32" customFormat="1" ht="31.5" customHeight="1" x14ac:dyDescent="0.2">
      <c r="A12" s="146" t="s">
        <v>165</v>
      </c>
      <c r="B12" s="84"/>
      <c r="C12" s="146" t="s">
        <v>166</v>
      </c>
      <c r="D12" s="147"/>
      <c r="E12" s="148">
        <v>2018</v>
      </c>
      <c r="F12" s="19"/>
      <c r="G12" s="10"/>
      <c r="H12" s="10"/>
      <c r="I12" s="10"/>
      <c r="K12" s="10"/>
    </row>
    <row r="13" spans="1:11" s="32" customFormat="1" ht="28.5" x14ac:dyDescent="0.2">
      <c r="A13" s="146" t="s">
        <v>167</v>
      </c>
      <c r="B13" s="84"/>
      <c r="C13" s="146" t="s">
        <v>168</v>
      </c>
      <c r="D13" s="147"/>
      <c r="E13" s="148">
        <v>2018</v>
      </c>
      <c r="F13" s="19"/>
      <c r="G13" s="105"/>
      <c r="H13" s="10"/>
      <c r="I13" s="10"/>
      <c r="K13" s="10"/>
    </row>
    <row r="14" spans="1:11" s="32" customFormat="1" ht="15.75" x14ac:dyDescent="0.2">
      <c r="A14" s="146" t="s">
        <v>169</v>
      </c>
      <c r="B14" s="84"/>
      <c r="C14" s="146" t="s">
        <v>170</v>
      </c>
      <c r="D14" s="147"/>
      <c r="E14" s="148">
        <v>2018</v>
      </c>
      <c r="F14" s="19"/>
      <c r="G14" s="105"/>
      <c r="H14" s="10"/>
      <c r="I14" s="10"/>
      <c r="K14" s="10"/>
    </row>
    <row r="15" spans="1:11" s="32" customFormat="1" ht="42.75" x14ac:dyDescent="0.2">
      <c r="A15" s="146" t="s">
        <v>171</v>
      </c>
      <c r="B15" s="84"/>
      <c r="C15" s="146" t="s">
        <v>172</v>
      </c>
      <c r="D15" s="147"/>
      <c r="E15" s="148">
        <v>2018</v>
      </c>
      <c r="F15" s="19"/>
      <c r="G15" s="105"/>
      <c r="H15" s="10"/>
      <c r="I15" s="10"/>
      <c r="K15" s="10"/>
    </row>
    <row r="16" spans="1:11" s="32" customFormat="1" ht="15.75" x14ac:dyDescent="0.2">
      <c r="A16" s="146" t="s">
        <v>173</v>
      </c>
      <c r="B16" s="84"/>
      <c r="C16" s="146" t="s">
        <v>174</v>
      </c>
      <c r="D16" s="147"/>
      <c r="E16" s="148">
        <v>2018</v>
      </c>
      <c r="F16" s="19"/>
      <c r="G16" s="105"/>
      <c r="H16" s="10"/>
      <c r="I16" s="10"/>
      <c r="K16" s="10"/>
    </row>
    <row r="17" spans="1:11" s="32" customFormat="1" ht="15.75" x14ac:dyDescent="0.2">
      <c r="A17" s="146" t="s">
        <v>175</v>
      </c>
      <c r="B17" s="84"/>
      <c r="C17" s="146" t="s">
        <v>176</v>
      </c>
      <c r="D17" s="147"/>
      <c r="E17" s="148">
        <v>2018</v>
      </c>
      <c r="F17" s="19"/>
      <c r="G17" s="105"/>
      <c r="H17" s="10"/>
      <c r="I17" s="10"/>
      <c r="K17" s="10"/>
    </row>
    <row r="18" spans="1:11" s="32" customFormat="1" ht="15.75" x14ac:dyDescent="0.2">
      <c r="A18" s="146" t="s">
        <v>177</v>
      </c>
      <c r="B18" s="84"/>
      <c r="C18" s="146" t="s">
        <v>178</v>
      </c>
      <c r="D18" s="147"/>
      <c r="E18" s="148">
        <v>2018</v>
      </c>
      <c r="F18" s="19"/>
      <c r="G18" s="105"/>
      <c r="H18" s="10"/>
      <c r="I18" s="10"/>
      <c r="J18" s="10"/>
      <c r="K18" s="10"/>
    </row>
    <row r="19" spans="1:11" s="32" customFormat="1" ht="14.25" x14ac:dyDescent="0.2">
      <c r="A19" s="146" t="s">
        <v>179</v>
      </c>
      <c r="B19" s="84"/>
      <c r="C19" s="146" t="s">
        <v>180</v>
      </c>
      <c r="D19" s="147"/>
      <c r="E19" s="148">
        <v>2018</v>
      </c>
      <c r="F19" s="19"/>
      <c r="G19" s="10"/>
      <c r="H19" s="10"/>
      <c r="I19" s="10"/>
      <c r="J19" s="10"/>
      <c r="K19" s="10"/>
    </row>
    <row r="20" spans="1:11" s="32" customFormat="1" ht="14.25" x14ac:dyDescent="0.2">
      <c r="A20" s="146" t="s">
        <v>181</v>
      </c>
      <c r="B20" s="84"/>
      <c r="C20" s="146" t="s">
        <v>182</v>
      </c>
      <c r="D20" s="147"/>
      <c r="E20" s="148">
        <v>2018</v>
      </c>
      <c r="F20" s="19"/>
      <c r="G20" s="10"/>
      <c r="H20" s="10"/>
      <c r="I20" s="10"/>
      <c r="J20" s="10"/>
      <c r="K20" s="10"/>
    </row>
    <row r="21" spans="1:11" s="21" customFormat="1" ht="13.15" customHeight="1" x14ac:dyDescent="0.2">
      <c r="A21" s="146" t="s">
        <v>183</v>
      </c>
      <c r="B21" s="84"/>
      <c r="C21" s="146" t="s">
        <v>184</v>
      </c>
      <c r="D21" s="147"/>
      <c r="E21" s="148">
        <v>2018</v>
      </c>
      <c r="F21" s="19"/>
      <c r="G21" s="20"/>
      <c r="H21" s="20"/>
      <c r="I21" s="20"/>
      <c r="J21" s="20"/>
      <c r="K21" s="20"/>
    </row>
    <row r="22" spans="1:11" s="12" customFormat="1" x14ac:dyDescent="0.2">
      <c r="A22" s="146" t="s">
        <v>185</v>
      </c>
      <c r="B22" s="84"/>
      <c r="C22" s="146" t="s">
        <v>186</v>
      </c>
      <c r="D22" s="147"/>
      <c r="E22" s="148">
        <v>2018</v>
      </c>
      <c r="F22" s="19"/>
    </row>
    <row r="23" spans="1:11" s="78" customFormat="1" ht="72.599999999999994" customHeight="1" x14ac:dyDescent="0.2">
      <c r="A23" s="146" t="s">
        <v>187</v>
      </c>
      <c r="B23" s="149"/>
      <c r="C23" s="146" t="s">
        <v>188</v>
      </c>
      <c r="D23" s="149"/>
      <c r="E23" s="148">
        <v>2018</v>
      </c>
      <c r="F23" s="19"/>
      <c r="G23" s="115"/>
      <c r="H23" s="115"/>
      <c r="I23" s="115"/>
      <c r="J23" s="115"/>
      <c r="K23" s="115"/>
    </row>
    <row r="24" spans="1:11" ht="28.5" x14ac:dyDescent="0.2">
      <c r="A24" s="146" t="s">
        <v>189</v>
      </c>
      <c r="B24" s="150"/>
      <c r="C24" s="146" t="s">
        <v>190</v>
      </c>
      <c r="D24" s="150"/>
      <c r="E24" s="148">
        <v>2018</v>
      </c>
      <c r="F24" s="19"/>
    </row>
    <row r="25" spans="1:11" x14ac:dyDescent="0.2">
      <c r="A25" s="146" t="s">
        <v>191</v>
      </c>
      <c r="B25" s="143"/>
      <c r="C25" s="146" t="s">
        <v>192</v>
      </c>
      <c r="D25" s="143"/>
      <c r="E25" s="148">
        <v>2018</v>
      </c>
      <c r="F25" s="19"/>
    </row>
    <row r="26" spans="1:11" x14ac:dyDescent="0.2">
      <c r="A26" s="146" t="s">
        <v>193</v>
      </c>
      <c r="B26" s="150"/>
      <c r="C26" s="146" t="s">
        <v>194</v>
      </c>
      <c r="D26" s="150"/>
      <c r="E26" s="148">
        <v>2018</v>
      </c>
      <c r="F26" s="19"/>
    </row>
    <row r="27" spans="1:11" x14ac:dyDescent="0.2">
      <c r="A27" s="146" t="s">
        <v>195</v>
      </c>
      <c r="B27" s="150"/>
      <c r="C27" s="146" t="s">
        <v>196</v>
      </c>
      <c r="D27" s="150"/>
      <c r="E27" s="148">
        <v>2018</v>
      </c>
      <c r="F27" s="19"/>
    </row>
    <row r="28" spans="1:11" x14ac:dyDescent="0.2">
      <c r="A28" s="146" t="s">
        <v>197</v>
      </c>
      <c r="B28" s="150"/>
      <c r="C28" s="146" t="s">
        <v>198</v>
      </c>
      <c r="D28" s="150"/>
      <c r="E28" s="148">
        <v>2018</v>
      </c>
    </row>
    <row r="29" spans="1:11" x14ac:dyDescent="0.2">
      <c r="A29" s="146" t="s">
        <v>199</v>
      </c>
      <c r="B29" s="150"/>
      <c r="C29" s="146" t="s">
        <v>200</v>
      </c>
      <c r="D29" s="150"/>
      <c r="E29" s="148">
        <v>2018</v>
      </c>
    </row>
    <row r="30" spans="1:11" x14ac:dyDescent="0.2">
      <c r="A30" s="146" t="s">
        <v>201</v>
      </c>
      <c r="B30" s="150"/>
      <c r="C30" s="146" t="s">
        <v>202</v>
      </c>
      <c r="D30" s="150"/>
      <c r="E30" s="148">
        <v>2018</v>
      </c>
    </row>
    <row r="31" spans="1:11" x14ac:dyDescent="0.2">
      <c r="A31" s="146" t="s">
        <v>203</v>
      </c>
      <c r="B31" s="150"/>
      <c r="C31" s="146" t="s">
        <v>204</v>
      </c>
      <c r="D31" s="150"/>
      <c r="E31" s="148">
        <v>2018</v>
      </c>
    </row>
    <row r="32" spans="1:11" x14ac:dyDescent="0.2">
      <c r="A32" s="146" t="s">
        <v>205</v>
      </c>
      <c r="B32" s="150"/>
      <c r="C32" s="146" t="s">
        <v>206</v>
      </c>
      <c r="D32" s="150"/>
      <c r="E32" s="148">
        <v>2018</v>
      </c>
    </row>
    <row r="33" spans="1:5" x14ac:dyDescent="0.2">
      <c r="A33" s="146" t="s">
        <v>207</v>
      </c>
      <c r="B33" s="150"/>
      <c r="C33" s="146" t="s">
        <v>208</v>
      </c>
      <c r="D33" s="150"/>
      <c r="E33" s="148">
        <v>2018</v>
      </c>
    </row>
    <row r="34" spans="1:5" ht="28.5" x14ac:dyDescent="0.2">
      <c r="A34" s="146" t="s">
        <v>209</v>
      </c>
      <c r="B34" s="150"/>
      <c r="C34" s="146" t="s">
        <v>210</v>
      </c>
      <c r="D34" s="150"/>
      <c r="E34" s="148">
        <v>2018</v>
      </c>
    </row>
    <row r="35" spans="1:5" ht="28.5" x14ac:dyDescent="0.2">
      <c r="A35" s="146" t="s">
        <v>211</v>
      </c>
      <c r="B35" s="150"/>
      <c r="C35" s="146" t="s">
        <v>212</v>
      </c>
      <c r="D35" s="150"/>
      <c r="E35" s="148">
        <v>2018</v>
      </c>
    </row>
    <row r="36" spans="1:5" x14ac:dyDescent="0.2">
      <c r="A36" s="146" t="s">
        <v>213</v>
      </c>
      <c r="B36" s="150"/>
      <c r="C36" s="146" t="s">
        <v>214</v>
      </c>
      <c r="D36" s="150"/>
      <c r="E36" s="148">
        <v>2018</v>
      </c>
    </row>
    <row r="37" spans="1:5" x14ac:dyDescent="0.2">
      <c r="A37" s="146" t="s">
        <v>215</v>
      </c>
      <c r="B37" s="150"/>
      <c r="C37" s="146" t="s">
        <v>216</v>
      </c>
      <c r="D37" s="150"/>
      <c r="E37" s="148">
        <v>2018</v>
      </c>
    </row>
    <row r="38" spans="1:5" ht="28.5" x14ac:dyDescent="0.2">
      <c r="A38" s="146" t="s">
        <v>217</v>
      </c>
      <c r="B38" s="150"/>
      <c r="C38" s="146" t="s">
        <v>218</v>
      </c>
      <c r="D38" s="150"/>
      <c r="E38" s="148">
        <v>2018</v>
      </c>
    </row>
    <row r="39" spans="1:5" x14ac:dyDescent="0.2">
      <c r="A39" s="146" t="s">
        <v>219</v>
      </c>
      <c r="B39" s="150"/>
      <c r="C39" s="146" t="s">
        <v>220</v>
      </c>
      <c r="D39" s="150"/>
      <c r="E39" s="148">
        <v>2018</v>
      </c>
    </row>
    <row r="40" spans="1:5" x14ac:dyDescent="0.2">
      <c r="A40" s="146" t="s">
        <v>221</v>
      </c>
      <c r="B40" s="150"/>
      <c r="C40" s="146" t="s">
        <v>222</v>
      </c>
      <c r="D40" s="150"/>
      <c r="E40" s="148">
        <v>2018</v>
      </c>
    </row>
    <row r="41" spans="1:5" x14ac:dyDescent="0.2">
      <c r="A41" s="146" t="s">
        <v>223</v>
      </c>
      <c r="B41" s="150"/>
      <c r="C41" s="146" t="s">
        <v>224</v>
      </c>
      <c r="D41" s="150"/>
      <c r="E41" s="148">
        <v>2018</v>
      </c>
    </row>
    <row r="42" spans="1:5" x14ac:dyDescent="0.2">
      <c r="A42" s="146" t="s">
        <v>225</v>
      </c>
      <c r="B42" s="150"/>
      <c r="C42" s="146" t="s">
        <v>226</v>
      </c>
      <c r="D42" s="150"/>
      <c r="E42" s="148">
        <v>2018</v>
      </c>
    </row>
    <row r="43" spans="1:5" ht="28.5" x14ac:dyDescent="0.2">
      <c r="A43" s="146" t="s">
        <v>227</v>
      </c>
      <c r="B43" s="150"/>
      <c r="C43" s="146" t="s">
        <v>228</v>
      </c>
      <c r="D43" s="150"/>
      <c r="E43" s="148">
        <v>2018</v>
      </c>
    </row>
    <row r="44" spans="1:5" ht="28.5" x14ac:dyDescent="0.2">
      <c r="A44" s="146" t="s">
        <v>229</v>
      </c>
      <c r="B44" s="150"/>
      <c r="C44" s="146" t="s">
        <v>230</v>
      </c>
      <c r="D44" s="150"/>
      <c r="E44" s="148">
        <v>2018</v>
      </c>
    </row>
    <row r="45" spans="1:5" x14ac:dyDescent="0.2">
      <c r="A45" s="146" t="s">
        <v>231</v>
      </c>
      <c r="B45" s="150"/>
      <c r="C45" s="146" t="s">
        <v>232</v>
      </c>
      <c r="D45" s="150"/>
      <c r="E45" s="148">
        <v>2018</v>
      </c>
    </row>
    <row r="46" spans="1:5" x14ac:dyDescent="0.2">
      <c r="A46" s="146" t="s">
        <v>233</v>
      </c>
      <c r="B46" s="150"/>
      <c r="C46" s="146" t="s">
        <v>234</v>
      </c>
      <c r="D46" s="150"/>
      <c r="E46" s="148">
        <v>2018</v>
      </c>
    </row>
    <row r="47" spans="1:5" x14ac:dyDescent="0.2">
      <c r="A47" s="146" t="s">
        <v>235</v>
      </c>
      <c r="B47" s="150"/>
      <c r="C47" s="146" t="s">
        <v>236</v>
      </c>
      <c r="D47" s="150"/>
      <c r="E47" s="148">
        <v>2018</v>
      </c>
    </row>
    <row r="48" spans="1:5" x14ac:dyDescent="0.2">
      <c r="A48" s="146" t="s">
        <v>237</v>
      </c>
      <c r="B48" s="150"/>
      <c r="C48" s="146" t="s">
        <v>238</v>
      </c>
      <c r="D48" s="150"/>
      <c r="E48" s="148">
        <v>2018</v>
      </c>
    </row>
    <row r="49" spans="1:5" x14ac:dyDescent="0.2">
      <c r="A49" s="146" t="s">
        <v>239</v>
      </c>
      <c r="B49" s="150"/>
      <c r="C49" s="146" t="s">
        <v>240</v>
      </c>
      <c r="D49" s="150"/>
      <c r="E49" s="148">
        <v>2018</v>
      </c>
    </row>
    <row r="50" spans="1:5" x14ac:dyDescent="0.2">
      <c r="A50" s="146" t="s">
        <v>241</v>
      </c>
      <c r="B50" s="150"/>
      <c r="C50" s="146" t="s">
        <v>242</v>
      </c>
      <c r="D50" s="150"/>
      <c r="E50" s="148">
        <v>2018</v>
      </c>
    </row>
    <row r="51" spans="1:5" x14ac:dyDescent="0.2">
      <c r="A51" s="146" t="s">
        <v>243</v>
      </c>
      <c r="B51" s="150"/>
      <c r="C51" s="146" t="s">
        <v>244</v>
      </c>
      <c r="D51" s="150"/>
      <c r="E51" s="148">
        <v>2018</v>
      </c>
    </row>
    <row r="52" spans="1:5" x14ac:dyDescent="0.2">
      <c r="A52" s="146" t="s">
        <v>245</v>
      </c>
      <c r="B52" s="150"/>
      <c r="C52" s="146" t="s">
        <v>246</v>
      </c>
      <c r="D52" s="150"/>
      <c r="E52" s="148">
        <v>2018</v>
      </c>
    </row>
    <row r="53" spans="1:5" ht="28.5" x14ac:dyDescent="0.2">
      <c r="A53" s="146" t="s">
        <v>247</v>
      </c>
      <c r="B53" s="150"/>
      <c r="C53" s="146" t="s">
        <v>236</v>
      </c>
      <c r="D53" s="150"/>
      <c r="E53" s="148">
        <v>2018</v>
      </c>
    </row>
    <row r="54" spans="1:5" x14ac:dyDescent="0.2">
      <c r="A54" s="146" t="s">
        <v>248</v>
      </c>
      <c r="B54" s="150"/>
      <c r="C54" s="146" t="s">
        <v>249</v>
      </c>
      <c r="D54" s="150"/>
      <c r="E54" s="148">
        <v>2018</v>
      </c>
    </row>
    <row r="55" spans="1:5" x14ac:dyDescent="0.2">
      <c r="A55" s="146" t="s">
        <v>250</v>
      </c>
      <c r="B55" s="150"/>
      <c r="C55" s="146" t="s">
        <v>251</v>
      </c>
      <c r="D55" s="150"/>
      <c r="E55" s="148">
        <v>2018</v>
      </c>
    </row>
    <row r="56" spans="1:5" x14ac:dyDescent="0.2">
      <c r="A56" s="146" t="s">
        <v>252</v>
      </c>
      <c r="B56" s="150"/>
      <c r="C56" s="146" t="s">
        <v>253</v>
      </c>
      <c r="D56" s="150"/>
      <c r="E56" s="148">
        <v>2018</v>
      </c>
    </row>
    <row r="57" spans="1:5" ht="28.5" x14ac:dyDescent="0.2">
      <c r="A57" s="146" t="s">
        <v>254</v>
      </c>
      <c r="B57" s="150"/>
      <c r="C57" s="146" t="s">
        <v>236</v>
      </c>
      <c r="D57" s="150"/>
      <c r="E57" s="148">
        <v>2018</v>
      </c>
    </row>
    <row r="58" spans="1:5" x14ac:dyDescent="0.2">
      <c r="A58" s="146" t="s">
        <v>255</v>
      </c>
      <c r="B58" s="150"/>
      <c r="C58" s="146" t="s">
        <v>256</v>
      </c>
      <c r="D58" s="150"/>
      <c r="E58" s="148">
        <v>2018</v>
      </c>
    </row>
    <row r="59" spans="1:5" x14ac:dyDescent="0.2">
      <c r="A59" s="146" t="s">
        <v>257</v>
      </c>
      <c r="B59" s="150"/>
      <c r="C59" s="146" t="s">
        <v>258</v>
      </c>
      <c r="D59" s="150"/>
      <c r="E59" s="148">
        <v>2018</v>
      </c>
    </row>
    <row r="60" spans="1:5" x14ac:dyDescent="0.2">
      <c r="A60" s="146" t="s">
        <v>259</v>
      </c>
      <c r="B60" s="150"/>
      <c r="C60" s="146" t="s">
        <v>260</v>
      </c>
      <c r="D60" s="150"/>
      <c r="E60" s="148">
        <v>2018</v>
      </c>
    </row>
    <row r="61" spans="1:5" ht="28.5" x14ac:dyDescent="0.2">
      <c r="A61" s="146" t="s">
        <v>261</v>
      </c>
      <c r="B61" s="150"/>
      <c r="C61" s="146" t="s">
        <v>262</v>
      </c>
      <c r="D61" s="150"/>
      <c r="E61" s="148">
        <v>2018</v>
      </c>
    </row>
    <row r="62" spans="1:5" ht="28.5" x14ac:dyDescent="0.2">
      <c r="A62" s="146" t="s">
        <v>263</v>
      </c>
      <c r="B62" s="150"/>
      <c r="C62" s="146" t="s">
        <v>264</v>
      </c>
      <c r="D62" s="150"/>
      <c r="E62" s="148">
        <v>2018</v>
      </c>
    </row>
    <row r="63" spans="1:5" x14ac:dyDescent="0.2">
      <c r="A63" s="146" t="s">
        <v>265</v>
      </c>
      <c r="B63" s="150"/>
      <c r="C63" s="146" t="s">
        <v>236</v>
      </c>
      <c r="D63" s="150"/>
      <c r="E63" s="148">
        <v>2018</v>
      </c>
    </row>
    <row r="64" spans="1:5" x14ac:dyDescent="0.2">
      <c r="A64" s="146" t="s">
        <v>266</v>
      </c>
      <c r="B64" s="150"/>
      <c r="C64" s="146" t="s">
        <v>210</v>
      </c>
      <c r="D64" s="150"/>
      <c r="E64" s="148">
        <v>2018</v>
      </c>
    </row>
    <row r="65" spans="1:5" x14ac:dyDescent="0.2">
      <c r="A65" s="146" t="s">
        <v>267</v>
      </c>
      <c r="B65" s="150"/>
      <c r="C65" s="146" t="s">
        <v>268</v>
      </c>
      <c r="D65" s="150"/>
      <c r="E65" s="148">
        <v>2018</v>
      </c>
    </row>
    <row r="66" spans="1:5" ht="28.5" x14ac:dyDescent="0.2">
      <c r="A66" s="146" t="s">
        <v>269</v>
      </c>
      <c r="B66" s="150"/>
      <c r="C66" s="146" t="s">
        <v>270</v>
      </c>
      <c r="D66" s="150"/>
      <c r="E66" s="148">
        <v>2018</v>
      </c>
    </row>
    <row r="67" spans="1:5" ht="28.5" x14ac:dyDescent="0.2">
      <c r="A67" s="146" t="s">
        <v>271</v>
      </c>
      <c r="B67" s="150"/>
      <c r="C67" s="146" t="s">
        <v>272</v>
      </c>
      <c r="D67" s="150"/>
      <c r="E67" s="148">
        <v>2018</v>
      </c>
    </row>
    <row r="68" spans="1:5" ht="28.5" x14ac:dyDescent="0.2">
      <c r="A68" s="146" t="s">
        <v>273</v>
      </c>
      <c r="B68" s="150"/>
      <c r="C68" s="146" t="s">
        <v>274</v>
      </c>
      <c r="D68" s="150"/>
      <c r="E68" s="148">
        <v>2018</v>
      </c>
    </row>
    <row r="69" spans="1:5" x14ac:dyDescent="0.2">
      <c r="A69" s="146" t="s">
        <v>275</v>
      </c>
      <c r="B69" s="150"/>
      <c r="C69" s="146" t="s">
        <v>276</v>
      </c>
      <c r="D69" s="150"/>
      <c r="E69" s="148">
        <v>2018</v>
      </c>
    </row>
    <row r="70" spans="1:5" x14ac:dyDescent="0.2">
      <c r="A70" s="146" t="s">
        <v>277</v>
      </c>
      <c r="B70" s="150"/>
      <c r="C70" s="146" t="s">
        <v>278</v>
      </c>
      <c r="D70" s="150"/>
      <c r="E70" s="148">
        <v>2018</v>
      </c>
    </row>
    <row r="71" spans="1:5" ht="28.5" x14ac:dyDescent="0.2">
      <c r="A71" s="146" t="s">
        <v>279</v>
      </c>
      <c r="B71" s="150"/>
      <c r="C71" s="146" t="s">
        <v>280</v>
      </c>
      <c r="D71" s="150"/>
      <c r="E71" s="148">
        <v>2018</v>
      </c>
    </row>
    <row r="72" spans="1:5" ht="28.5" x14ac:dyDescent="0.2">
      <c r="A72" s="146" t="s">
        <v>281</v>
      </c>
      <c r="B72" s="150"/>
      <c r="C72" s="146" t="s">
        <v>282</v>
      </c>
      <c r="D72" s="150"/>
      <c r="E72" s="148">
        <v>2018</v>
      </c>
    </row>
    <row r="73" spans="1:5" x14ac:dyDescent="0.2">
      <c r="A73" s="146" t="s">
        <v>283</v>
      </c>
      <c r="B73" s="150"/>
      <c r="C73" s="146" t="s">
        <v>284</v>
      </c>
      <c r="D73" s="150"/>
      <c r="E73" s="148">
        <v>2018</v>
      </c>
    </row>
    <row r="74" spans="1:5" ht="28.5" x14ac:dyDescent="0.2">
      <c r="A74" s="146" t="s">
        <v>285</v>
      </c>
      <c r="B74" s="150"/>
      <c r="C74" s="146" t="s">
        <v>236</v>
      </c>
      <c r="D74" s="150"/>
      <c r="E74" s="148">
        <v>2018</v>
      </c>
    </row>
    <row r="75" spans="1:5" x14ac:dyDescent="0.2">
      <c r="A75" s="146" t="s">
        <v>286</v>
      </c>
      <c r="B75" s="150"/>
      <c r="C75" s="146" t="s">
        <v>287</v>
      </c>
      <c r="D75" s="150"/>
      <c r="E75" s="148">
        <v>2018</v>
      </c>
    </row>
    <row r="76" spans="1:5" x14ac:dyDescent="0.2">
      <c r="A76" s="146" t="s">
        <v>288</v>
      </c>
      <c r="B76" s="150"/>
      <c r="C76" s="146" t="s">
        <v>289</v>
      </c>
      <c r="D76" s="150"/>
      <c r="E76" s="148">
        <v>2018</v>
      </c>
    </row>
    <row r="77" spans="1:5" x14ac:dyDescent="0.2">
      <c r="A77" s="146" t="s">
        <v>290</v>
      </c>
      <c r="B77" s="150"/>
      <c r="C77" s="146" t="s">
        <v>192</v>
      </c>
      <c r="D77" s="150"/>
      <c r="E77" s="148">
        <v>2018</v>
      </c>
    </row>
    <row r="78" spans="1:5" x14ac:dyDescent="0.2">
      <c r="A78" s="146" t="s">
        <v>291</v>
      </c>
      <c r="B78" s="150"/>
      <c r="C78" s="146" t="s">
        <v>192</v>
      </c>
      <c r="D78" s="150"/>
      <c r="E78" s="148">
        <v>2018</v>
      </c>
    </row>
    <row r="79" spans="1:5" x14ac:dyDescent="0.2">
      <c r="A79" s="172" t="s">
        <v>292</v>
      </c>
      <c r="B79" s="151"/>
      <c r="C79" s="151" t="s">
        <v>293</v>
      </c>
      <c r="D79" s="151"/>
      <c r="E79" s="152">
        <v>2019</v>
      </c>
    </row>
    <row r="80" spans="1:5" x14ac:dyDescent="0.2">
      <c r="A80" s="172" t="s">
        <v>294</v>
      </c>
      <c r="B80" s="151"/>
      <c r="C80" s="151" t="s">
        <v>236</v>
      </c>
      <c r="D80" s="151"/>
      <c r="E80" s="152">
        <v>2019</v>
      </c>
    </row>
    <row r="81" spans="1:11" x14ac:dyDescent="0.2">
      <c r="A81" s="172" t="s">
        <v>295</v>
      </c>
      <c r="B81" s="151"/>
      <c r="C81" s="151" t="s">
        <v>296</v>
      </c>
      <c r="D81" s="151"/>
      <c r="E81" s="152">
        <v>2019</v>
      </c>
    </row>
    <row r="82" spans="1:11" x14ac:dyDescent="0.2">
      <c r="A82" s="172" t="s">
        <v>297</v>
      </c>
      <c r="B82" s="151"/>
      <c r="C82" s="151" t="s">
        <v>298</v>
      </c>
      <c r="D82" s="151"/>
      <c r="E82" s="152">
        <v>2019</v>
      </c>
    </row>
    <row r="83" spans="1:11" x14ac:dyDescent="0.2">
      <c r="A83" s="172" t="s">
        <v>299</v>
      </c>
      <c r="B83" s="151"/>
      <c r="C83" s="151" t="s">
        <v>300</v>
      </c>
      <c r="D83" s="151"/>
      <c r="E83" s="152">
        <v>2019</v>
      </c>
    </row>
    <row r="84" spans="1:11" x14ac:dyDescent="0.2">
      <c r="A84" s="172" t="s">
        <v>301</v>
      </c>
      <c r="B84" s="151"/>
      <c r="C84" s="151" t="s">
        <v>214</v>
      </c>
      <c r="D84" s="151"/>
      <c r="E84" s="152">
        <v>2019</v>
      </c>
    </row>
    <row r="85" spans="1:11" x14ac:dyDescent="0.2">
      <c r="A85" s="172" t="s">
        <v>302</v>
      </c>
      <c r="B85" s="151"/>
      <c r="C85" s="151" t="s">
        <v>303</v>
      </c>
      <c r="D85" s="151"/>
      <c r="E85" s="152">
        <v>2019</v>
      </c>
    </row>
    <row r="86" spans="1:11" x14ac:dyDescent="0.2">
      <c r="A86" s="172" t="s">
        <v>304</v>
      </c>
      <c r="B86" s="151"/>
      <c r="C86" s="151" t="s">
        <v>270</v>
      </c>
      <c r="D86" s="151"/>
      <c r="E86" s="152">
        <v>2019</v>
      </c>
    </row>
    <row r="87" spans="1:11" x14ac:dyDescent="0.2">
      <c r="A87" s="172" t="s">
        <v>305</v>
      </c>
      <c r="B87" s="151"/>
      <c r="C87" s="151" t="s">
        <v>306</v>
      </c>
      <c r="D87" s="151"/>
      <c r="E87" s="152">
        <v>2019</v>
      </c>
    </row>
    <row r="88" spans="1:11" x14ac:dyDescent="0.2">
      <c r="A88" s="172" t="s">
        <v>307</v>
      </c>
      <c r="B88" s="151"/>
      <c r="C88" s="151" t="s">
        <v>306</v>
      </c>
      <c r="D88" s="151"/>
      <c r="E88" s="152">
        <v>2019</v>
      </c>
    </row>
    <row r="89" spans="1:11" ht="30" x14ac:dyDescent="0.2">
      <c r="A89" s="172" t="s">
        <v>308</v>
      </c>
      <c r="B89" s="151"/>
      <c r="C89" s="151" t="s">
        <v>309</v>
      </c>
      <c r="D89" s="151"/>
      <c r="E89" s="152">
        <v>2019</v>
      </c>
    </row>
    <row r="90" spans="1:11" x14ac:dyDescent="0.2">
      <c r="A90" s="172" t="s">
        <v>310</v>
      </c>
      <c r="B90" s="151"/>
      <c r="C90" s="151" t="s">
        <v>270</v>
      </c>
      <c r="D90" s="151"/>
      <c r="E90" s="152">
        <v>2019</v>
      </c>
    </row>
    <row r="91" spans="1:11" x14ac:dyDescent="0.2">
      <c r="A91" s="172" t="s">
        <v>311</v>
      </c>
      <c r="B91" s="151"/>
      <c r="C91" s="151" t="s">
        <v>306</v>
      </c>
      <c r="D91" s="151"/>
      <c r="E91" s="152">
        <v>2019</v>
      </c>
    </row>
    <row r="92" spans="1:11" s="21" customFormat="1" ht="30" x14ac:dyDescent="0.2">
      <c r="A92" s="179" t="s">
        <v>338</v>
      </c>
      <c r="B92" s="180"/>
      <c r="C92" s="180" t="s">
        <v>339</v>
      </c>
      <c r="D92" s="180"/>
      <c r="E92" s="181">
        <v>2019</v>
      </c>
      <c r="F92" s="177"/>
      <c r="G92" s="20"/>
      <c r="H92" s="20"/>
      <c r="I92" s="20"/>
      <c r="J92" s="20"/>
      <c r="K92" s="20"/>
    </row>
    <row r="93" spans="1:11" s="78" customFormat="1" x14ac:dyDescent="0.2">
      <c r="A93" s="179" t="s">
        <v>340</v>
      </c>
      <c r="B93" s="180"/>
      <c r="C93" s="180" t="s">
        <v>341</v>
      </c>
      <c r="D93" s="180"/>
      <c r="E93" s="181">
        <v>2019</v>
      </c>
      <c r="F93" s="22"/>
      <c r="G93" s="115"/>
      <c r="H93" s="115"/>
      <c r="I93" s="115"/>
      <c r="J93" s="115"/>
      <c r="K93" s="115"/>
    </row>
    <row r="94" spans="1:11" s="78" customFormat="1" ht="30" x14ac:dyDescent="0.2">
      <c r="A94" s="179" t="s">
        <v>342</v>
      </c>
      <c r="B94" s="180"/>
      <c r="C94" s="180" t="s">
        <v>343</v>
      </c>
      <c r="D94" s="180"/>
      <c r="E94" s="181">
        <v>2019</v>
      </c>
      <c r="F94" s="22"/>
      <c r="G94" s="115"/>
      <c r="H94" s="115"/>
      <c r="I94" s="115"/>
      <c r="J94" s="115"/>
      <c r="K94" s="115"/>
    </row>
    <row r="95" spans="1:11" s="78" customFormat="1" ht="30" x14ac:dyDescent="0.2">
      <c r="A95" s="179" t="s">
        <v>344</v>
      </c>
      <c r="B95" s="180"/>
      <c r="C95" s="180" t="s">
        <v>345</v>
      </c>
      <c r="D95" s="180"/>
      <c r="E95" s="181">
        <v>2019</v>
      </c>
      <c r="F95" s="22"/>
      <c r="G95" s="115"/>
      <c r="H95" s="115"/>
      <c r="I95" s="115"/>
      <c r="J95" s="115"/>
      <c r="K95" s="115"/>
    </row>
    <row r="96" spans="1:11" s="78" customFormat="1" ht="30" x14ac:dyDescent="0.2">
      <c r="A96" s="182" t="s">
        <v>346</v>
      </c>
      <c r="B96" s="180"/>
      <c r="C96" s="182" t="s">
        <v>347</v>
      </c>
      <c r="D96" s="180"/>
      <c r="E96" s="181">
        <v>2019</v>
      </c>
      <c r="F96" s="22"/>
      <c r="G96" s="115"/>
      <c r="H96" s="115"/>
      <c r="I96" s="115"/>
      <c r="J96" s="115"/>
      <c r="K96" s="115"/>
    </row>
    <row r="97" spans="1:11" s="78" customFormat="1" x14ac:dyDescent="0.2">
      <c r="A97" s="182" t="s">
        <v>348</v>
      </c>
      <c r="B97" s="180"/>
      <c r="C97" s="182" t="s">
        <v>349</v>
      </c>
      <c r="D97" s="180"/>
      <c r="E97" s="181">
        <v>2019</v>
      </c>
      <c r="F97" s="22"/>
      <c r="G97" s="115"/>
      <c r="H97" s="115"/>
      <c r="I97" s="115"/>
      <c r="J97" s="115"/>
      <c r="K97" s="115"/>
    </row>
    <row r="98" spans="1:11" s="78" customFormat="1" x14ac:dyDescent="0.2">
      <c r="A98" s="182" t="s">
        <v>350</v>
      </c>
      <c r="B98" s="180"/>
      <c r="C98" s="182" t="s">
        <v>351</v>
      </c>
      <c r="D98" s="180"/>
      <c r="E98" s="181">
        <v>2019</v>
      </c>
      <c r="F98" s="22"/>
      <c r="G98" s="115"/>
      <c r="H98" s="115"/>
      <c r="I98" s="115"/>
      <c r="J98" s="115"/>
      <c r="K98" s="115"/>
    </row>
    <row r="99" spans="1:11" s="78" customFormat="1" x14ac:dyDescent="0.2">
      <c r="A99" s="182" t="s">
        <v>352</v>
      </c>
      <c r="B99" s="180"/>
      <c r="C99" s="182" t="s">
        <v>353</v>
      </c>
      <c r="D99" s="180"/>
      <c r="E99" s="181">
        <v>2019</v>
      </c>
      <c r="F99" s="22"/>
      <c r="G99" s="115"/>
      <c r="H99" s="115"/>
      <c r="I99" s="115"/>
      <c r="J99" s="115"/>
      <c r="K99" s="115"/>
    </row>
    <row r="100" spans="1:11" s="78" customFormat="1" x14ac:dyDescent="0.2">
      <c r="A100" s="182" t="s">
        <v>354</v>
      </c>
      <c r="B100" s="180"/>
      <c r="C100" s="182" t="s">
        <v>355</v>
      </c>
      <c r="D100" s="180"/>
      <c r="E100" s="181">
        <v>2019</v>
      </c>
      <c r="F100" s="22"/>
      <c r="G100" s="115"/>
      <c r="H100" s="115"/>
      <c r="I100" s="115"/>
      <c r="J100" s="115"/>
      <c r="K100" s="115"/>
    </row>
    <row r="101" spans="1:11" s="78" customFormat="1" x14ac:dyDescent="0.2">
      <c r="A101" s="182" t="s">
        <v>356</v>
      </c>
      <c r="B101" s="180"/>
      <c r="C101" s="182" t="s">
        <v>357</v>
      </c>
      <c r="D101" s="180"/>
      <c r="E101" s="181">
        <v>2019</v>
      </c>
      <c r="F101" s="22"/>
      <c r="G101" s="115"/>
      <c r="H101" s="115"/>
      <c r="I101" s="115"/>
      <c r="J101" s="115"/>
      <c r="K101" s="115"/>
    </row>
    <row r="102" spans="1:11" s="78" customFormat="1" x14ac:dyDescent="0.2">
      <c r="A102" s="182" t="s">
        <v>358</v>
      </c>
      <c r="B102" s="180"/>
      <c r="C102" s="182" t="s">
        <v>359</v>
      </c>
      <c r="D102" s="180"/>
      <c r="E102" s="181">
        <v>2019</v>
      </c>
      <c r="F102" s="22"/>
      <c r="G102" s="115"/>
      <c r="H102" s="115"/>
      <c r="I102" s="115"/>
      <c r="J102" s="115"/>
      <c r="K102" s="115"/>
    </row>
    <row r="103" spans="1:11" s="78" customFormat="1" x14ac:dyDescent="0.2">
      <c r="A103" s="182" t="s">
        <v>360</v>
      </c>
      <c r="B103" s="180"/>
      <c r="C103" s="182" t="s">
        <v>361</v>
      </c>
      <c r="D103" s="180"/>
      <c r="E103" s="181">
        <v>2019</v>
      </c>
      <c r="F103" s="22"/>
      <c r="G103" s="115"/>
      <c r="H103" s="115"/>
      <c r="I103" s="115"/>
      <c r="J103" s="115"/>
      <c r="K103" s="115"/>
    </row>
    <row r="104" spans="1:11" s="78" customFormat="1" x14ac:dyDescent="0.2">
      <c r="A104" s="182" t="s">
        <v>362</v>
      </c>
      <c r="B104" s="180"/>
      <c r="C104" s="182" t="s">
        <v>357</v>
      </c>
      <c r="D104" s="180"/>
      <c r="E104" s="181">
        <v>2019</v>
      </c>
      <c r="F104" s="22"/>
      <c r="G104" s="115"/>
      <c r="H104" s="115"/>
      <c r="I104" s="115"/>
      <c r="J104" s="115"/>
      <c r="K104" s="115"/>
    </row>
    <row r="105" spans="1:11" s="78" customFormat="1" x14ac:dyDescent="0.2">
      <c r="A105" s="182" t="s">
        <v>363</v>
      </c>
      <c r="B105" s="180"/>
      <c r="C105" s="182" t="s">
        <v>364</v>
      </c>
      <c r="D105" s="180"/>
      <c r="E105" s="181">
        <v>2019</v>
      </c>
      <c r="F105" s="22"/>
      <c r="G105" s="115"/>
      <c r="H105" s="115"/>
      <c r="I105" s="115"/>
      <c r="J105" s="115"/>
      <c r="K105" s="115"/>
    </row>
    <row r="106" spans="1:11" s="78" customFormat="1" x14ac:dyDescent="0.2">
      <c r="A106" s="182" t="s">
        <v>365</v>
      </c>
      <c r="B106" s="180"/>
      <c r="C106" s="182" t="s">
        <v>366</v>
      </c>
      <c r="D106" s="180"/>
      <c r="E106" s="181">
        <v>2019</v>
      </c>
      <c r="F106" s="22"/>
      <c r="G106" s="115"/>
      <c r="H106" s="115"/>
      <c r="I106" s="115"/>
      <c r="J106" s="115"/>
      <c r="K106" s="115"/>
    </row>
    <row r="107" spans="1:11" s="78" customFormat="1" x14ac:dyDescent="0.2">
      <c r="A107" s="182" t="s">
        <v>367</v>
      </c>
      <c r="B107" s="180"/>
      <c r="C107" s="182" t="s">
        <v>357</v>
      </c>
      <c r="D107" s="180"/>
      <c r="E107" s="181">
        <v>2019</v>
      </c>
      <c r="F107" s="22"/>
      <c r="G107" s="115"/>
      <c r="H107" s="115"/>
      <c r="I107" s="115"/>
      <c r="J107" s="115"/>
      <c r="K107" s="115"/>
    </row>
    <row r="108" spans="1:11" s="78" customFormat="1" ht="19.149999999999999" customHeight="1" x14ac:dyDescent="0.2">
      <c r="A108" s="179" t="s">
        <v>368</v>
      </c>
      <c r="B108" s="180"/>
      <c r="C108" s="180" t="s">
        <v>369</v>
      </c>
      <c r="D108" s="180"/>
      <c r="E108" s="181">
        <v>2019</v>
      </c>
      <c r="F108" s="22"/>
      <c r="G108" s="115"/>
      <c r="H108" s="115"/>
      <c r="I108" s="115"/>
      <c r="J108" s="115"/>
      <c r="K108" s="115"/>
    </row>
    <row r="109" spans="1:11" s="78" customFormat="1" ht="19.149999999999999" customHeight="1" x14ac:dyDescent="0.2">
      <c r="A109" s="179" t="s">
        <v>370</v>
      </c>
      <c r="B109" s="180"/>
      <c r="C109" s="180" t="s">
        <v>296</v>
      </c>
      <c r="D109" s="180"/>
      <c r="E109" s="181">
        <v>2019</v>
      </c>
      <c r="F109" s="22"/>
      <c r="G109" s="115"/>
      <c r="H109" s="115"/>
      <c r="I109" s="115"/>
      <c r="J109" s="115"/>
      <c r="K109" s="115"/>
    </row>
    <row r="110" spans="1:11" s="78" customFormat="1" ht="19.149999999999999" customHeight="1" x14ac:dyDescent="0.2">
      <c r="A110" s="182" t="s">
        <v>371</v>
      </c>
      <c r="B110" s="180"/>
      <c r="C110" s="180" t="s">
        <v>372</v>
      </c>
      <c r="D110" s="180"/>
      <c r="E110" s="181">
        <v>2019</v>
      </c>
      <c r="F110" s="22"/>
      <c r="G110" s="115"/>
      <c r="H110" s="115"/>
      <c r="I110" s="115"/>
      <c r="J110" s="115"/>
      <c r="K110" s="115"/>
    </row>
    <row r="111" spans="1:11" s="78" customFormat="1" ht="19.149999999999999" customHeight="1" x14ac:dyDescent="0.2">
      <c r="A111" s="179" t="s">
        <v>373</v>
      </c>
      <c r="B111" s="180"/>
      <c r="C111" s="180" t="s">
        <v>374</v>
      </c>
      <c r="D111" s="180"/>
      <c r="E111" s="181">
        <v>2019</v>
      </c>
      <c r="F111" s="22"/>
      <c r="G111" s="115"/>
      <c r="H111" s="115"/>
      <c r="I111" s="115"/>
      <c r="J111" s="115"/>
      <c r="K111" s="115"/>
    </row>
    <row r="112" spans="1:11" s="78" customFormat="1" ht="19.149999999999999" customHeight="1" x14ac:dyDescent="0.2">
      <c r="A112" s="182" t="s">
        <v>375</v>
      </c>
      <c r="B112" s="180"/>
      <c r="C112" s="180" t="s">
        <v>296</v>
      </c>
      <c r="D112" s="180"/>
      <c r="E112" s="181">
        <v>2019</v>
      </c>
      <c r="F112" s="22"/>
      <c r="G112" s="115"/>
      <c r="H112" s="115"/>
      <c r="I112" s="115"/>
      <c r="J112" s="115"/>
      <c r="K112" s="115"/>
    </row>
    <row r="113" spans="1:11" s="78" customFormat="1" ht="19.149999999999999" customHeight="1" x14ac:dyDescent="0.2">
      <c r="A113" s="182" t="s">
        <v>376</v>
      </c>
      <c r="B113" s="180"/>
      <c r="C113" s="180"/>
      <c r="D113" s="180"/>
      <c r="E113" s="181">
        <v>2019</v>
      </c>
      <c r="F113" s="22"/>
      <c r="G113" s="115"/>
      <c r="H113" s="115"/>
      <c r="I113" s="115"/>
      <c r="J113" s="115"/>
      <c r="K113" s="115"/>
    </row>
    <row r="114" spans="1:11" s="78" customFormat="1" ht="19.149999999999999" customHeight="1" x14ac:dyDescent="0.2">
      <c r="A114" s="182" t="s">
        <v>377</v>
      </c>
      <c r="B114" s="180"/>
      <c r="C114" s="180" t="s">
        <v>357</v>
      </c>
      <c r="D114" s="180"/>
      <c r="E114" s="181">
        <v>2019</v>
      </c>
      <c r="F114" s="22"/>
      <c r="G114" s="115"/>
      <c r="H114" s="115"/>
      <c r="I114" s="115"/>
      <c r="J114" s="115"/>
      <c r="K114" s="115"/>
    </row>
    <row r="115" spans="1:11" s="78" customFormat="1" ht="19.149999999999999" customHeight="1" x14ac:dyDescent="0.2">
      <c r="A115" s="182" t="s">
        <v>378</v>
      </c>
      <c r="B115" s="180"/>
      <c r="C115" s="180" t="s">
        <v>379</v>
      </c>
      <c r="D115" s="180"/>
      <c r="E115" s="181">
        <v>2019</v>
      </c>
      <c r="F115" s="22"/>
      <c r="G115" s="115"/>
      <c r="H115" s="115"/>
      <c r="I115" s="115"/>
      <c r="J115" s="115"/>
      <c r="K115" s="115"/>
    </row>
    <row r="116" spans="1:11" s="78" customFormat="1" ht="19.149999999999999" customHeight="1" x14ac:dyDescent="0.2">
      <c r="A116" s="182" t="s">
        <v>380</v>
      </c>
      <c r="B116" s="180"/>
      <c r="C116" s="180" t="s">
        <v>381</v>
      </c>
      <c r="D116" s="180"/>
      <c r="E116" s="181">
        <v>2019</v>
      </c>
      <c r="F116" s="22"/>
      <c r="G116" s="115"/>
      <c r="H116" s="115"/>
      <c r="I116" s="115"/>
      <c r="J116" s="115"/>
      <c r="K116" s="115"/>
    </row>
    <row r="117" spans="1:11" s="78" customFormat="1" ht="19.149999999999999" customHeight="1" x14ac:dyDescent="0.2">
      <c r="A117" s="182" t="s">
        <v>382</v>
      </c>
      <c r="B117" s="180"/>
      <c r="C117" s="180" t="s">
        <v>383</v>
      </c>
      <c r="D117" s="180"/>
      <c r="E117" s="181">
        <v>2019</v>
      </c>
      <c r="F117" s="22"/>
      <c r="G117" s="115"/>
      <c r="H117" s="115"/>
      <c r="I117" s="115"/>
      <c r="J117" s="115"/>
      <c r="K117" s="115"/>
    </row>
    <row r="118" spans="1:11" s="78" customFormat="1" ht="19.149999999999999" customHeight="1" x14ac:dyDescent="0.2">
      <c r="A118" s="182" t="s">
        <v>384</v>
      </c>
      <c r="B118" s="180"/>
      <c r="C118" s="180" t="s">
        <v>296</v>
      </c>
      <c r="D118" s="180"/>
      <c r="E118" s="181">
        <v>2019</v>
      </c>
      <c r="F118" s="22"/>
      <c r="G118" s="115"/>
      <c r="H118" s="115"/>
      <c r="I118" s="115"/>
      <c r="J118" s="115"/>
      <c r="K118" s="115"/>
    </row>
    <row r="119" spans="1:11" s="78" customFormat="1" ht="19.149999999999999" customHeight="1" x14ac:dyDescent="0.2">
      <c r="A119" s="182" t="s">
        <v>385</v>
      </c>
      <c r="B119" s="180"/>
      <c r="C119" s="180" t="s">
        <v>357</v>
      </c>
      <c r="D119" s="180"/>
      <c r="E119" s="181">
        <v>2019</v>
      </c>
      <c r="F119" s="22"/>
      <c r="G119" s="115"/>
      <c r="H119" s="115"/>
      <c r="I119" s="115"/>
      <c r="J119" s="115"/>
      <c r="K119" s="115"/>
    </row>
    <row r="120" spans="1:11" s="78" customFormat="1" ht="19.149999999999999" customHeight="1" x14ac:dyDescent="0.2">
      <c r="A120" s="182" t="s">
        <v>386</v>
      </c>
      <c r="B120" s="180"/>
      <c r="C120" s="180"/>
      <c r="D120" s="180"/>
      <c r="E120" s="181">
        <v>2019</v>
      </c>
      <c r="F120" s="22"/>
      <c r="G120" s="115"/>
      <c r="H120" s="115"/>
      <c r="I120" s="115"/>
      <c r="J120" s="115"/>
      <c r="K120" s="115"/>
    </row>
    <row r="121" spans="1:11" s="78" customFormat="1" ht="19.149999999999999" customHeight="1" x14ac:dyDescent="0.2">
      <c r="A121" s="182" t="s">
        <v>387</v>
      </c>
      <c r="B121" s="180"/>
      <c r="C121" s="180" t="s">
        <v>388</v>
      </c>
      <c r="D121" s="180"/>
      <c r="E121" s="181">
        <v>2019</v>
      </c>
      <c r="F121" s="22"/>
      <c r="G121" s="115"/>
      <c r="H121" s="115"/>
      <c r="I121" s="115"/>
      <c r="J121" s="115"/>
      <c r="K121" s="115"/>
    </row>
    <row r="122" spans="1:11" s="78" customFormat="1" ht="19.149999999999999" customHeight="1" x14ac:dyDescent="0.2">
      <c r="A122" s="182" t="s">
        <v>389</v>
      </c>
      <c r="B122" s="180"/>
      <c r="C122" s="180" t="s">
        <v>388</v>
      </c>
      <c r="D122" s="180"/>
      <c r="E122" s="181">
        <v>2019</v>
      </c>
      <c r="F122" s="22"/>
      <c r="G122" s="115"/>
      <c r="H122" s="115"/>
      <c r="I122" s="115"/>
      <c r="J122" s="115"/>
      <c r="K122" s="115"/>
    </row>
    <row r="123" spans="1:11" s="78" customFormat="1" ht="19.149999999999999" customHeight="1" x14ac:dyDescent="0.2">
      <c r="A123" s="182" t="s">
        <v>390</v>
      </c>
      <c r="B123" s="180"/>
      <c r="C123" s="180" t="s">
        <v>388</v>
      </c>
      <c r="D123" s="180"/>
      <c r="E123" s="181">
        <v>2019</v>
      </c>
      <c r="F123" s="22"/>
      <c r="G123" s="115"/>
      <c r="H123" s="115"/>
      <c r="I123" s="115"/>
      <c r="J123" s="115"/>
      <c r="K123" s="115"/>
    </row>
    <row r="124" spans="1:11" s="78" customFormat="1" ht="19.149999999999999" customHeight="1" x14ac:dyDescent="0.2">
      <c r="A124" s="182" t="s">
        <v>391</v>
      </c>
      <c r="B124" s="180"/>
      <c r="C124" s="180" t="s">
        <v>306</v>
      </c>
      <c r="D124" s="180"/>
      <c r="E124" s="181">
        <v>2019</v>
      </c>
      <c r="F124" s="22"/>
      <c r="G124" s="115"/>
      <c r="H124" s="115"/>
      <c r="I124" s="115"/>
      <c r="J124" s="115"/>
      <c r="K124" s="115"/>
    </row>
    <row r="125" spans="1:11" s="78" customFormat="1" ht="19.149999999999999" customHeight="1" x14ac:dyDescent="0.2">
      <c r="A125" s="182" t="s">
        <v>392</v>
      </c>
      <c r="B125" s="180"/>
      <c r="C125" s="180" t="s">
        <v>388</v>
      </c>
      <c r="D125" s="180"/>
      <c r="E125" s="181">
        <v>2019</v>
      </c>
      <c r="F125" s="22"/>
      <c r="G125" s="115"/>
      <c r="H125" s="115"/>
      <c r="I125" s="115"/>
      <c r="J125" s="115"/>
      <c r="K125" s="115"/>
    </row>
    <row r="126" spans="1:11" s="78" customFormat="1" ht="19.149999999999999" customHeight="1" x14ac:dyDescent="0.2">
      <c r="A126" s="182" t="s">
        <v>393</v>
      </c>
      <c r="B126" s="180"/>
      <c r="C126" s="180" t="s">
        <v>388</v>
      </c>
      <c r="D126" s="180"/>
      <c r="E126" s="181">
        <v>2019</v>
      </c>
      <c r="F126" s="22"/>
      <c r="G126" s="115"/>
      <c r="H126" s="115"/>
      <c r="I126" s="115"/>
      <c r="J126" s="115"/>
      <c r="K126" s="115"/>
    </row>
    <row r="127" spans="1:11" s="78" customFormat="1" ht="25.15" customHeight="1" x14ac:dyDescent="0.2">
      <c r="A127" s="182" t="s">
        <v>394</v>
      </c>
      <c r="B127" s="180"/>
      <c r="C127" s="180" t="s">
        <v>395</v>
      </c>
      <c r="D127" s="180"/>
      <c r="E127" s="181">
        <v>2019</v>
      </c>
      <c r="F127" s="22"/>
      <c r="G127" s="115"/>
      <c r="H127" s="115"/>
      <c r="I127" s="115"/>
      <c r="J127" s="115"/>
      <c r="K127" s="115"/>
    </row>
    <row r="128" spans="1:11" s="78" customFormat="1" ht="18" customHeight="1" x14ac:dyDescent="0.2">
      <c r="A128" s="176"/>
      <c r="B128" s="151"/>
      <c r="C128" s="151"/>
      <c r="D128" s="151"/>
      <c r="E128" s="152"/>
      <c r="F128" s="22"/>
      <c r="G128" s="115"/>
      <c r="H128" s="115"/>
      <c r="I128" s="115"/>
      <c r="J128" s="115"/>
      <c r="K128" s="115"/>
    </row>
    <row r="129" spans="1:11" s="78" customFormat="1" x14ac:dyDescent="0.2">
      <c r="A129" s="172"/>
      <c r="B129" s="151"/>
      <c r="C129" s="151"/>
      <c r="D129" s="151"/>
      <c r="E129" s="152"/>
      <c r="F129" s="22"/>
      <c r="G129" s="115"/>
      <c r="H129" s="115"/>
      <c r="I129" s="115"/>
      <c r="J129" s="115"/>
      <c r="K129" s="115"/>
    </row>
    <row r="130" spans="1:11" x14ac:dyDescent="0.2">
      <c r="A130" s="172"/>
      <c r="B130" s="151"/>
      <c r="C130" s="151"/>
      <c r="D130" s="151"/>
      <c r="E130" s="152"/>
    </row>
    <row r="132" spans="1:11" x14ac:dyDescent="0.2">
      <c r="A132" s="173" t="s">
        <v>16</v>
      </c>
    </row>
    <row r="133" spans="1:11" ht="30" customHeight="1" x14ac:dyDescent="0.2">
      <c r="A133" s="243" t="s">
        <v>413</v>
      </c>
      <c r="B133" s="244"/>
      <c r="C133" s="154"/>
      <c r="D133" s="154"/>
      <c r="E133" s="155"/>
    </row>
    <row r="134" spans="1:11" x14ac:dyDescent="0.2">
      <c r="A134" s="174"/>
      <c r="B134" s="115"/>
      <c r="C134" s="115"/>
      <c r="D134" s="115"/>
      <c r="E134" s="157"/>
    </row>
    <row r="135" spans="1:11" x14ac:dyDescent="0.2">
      <c r="A135" s="174"/>
      <c r="B135" s="115"/>
      <c r="C135" s="115"/>
      <c r="D135" s="115"/>
      <c r="E135" s="157"/>
    </row>
    <row r="136" spans="1:11" x14ac:dyDescent="0.2">
      <c r="A136" s="174"/>
      <c r="B136" s="115"/>
      <c r="C136" s="115"/>
      <c r="D136" s="115"/>
      <c r="E136" s="157"/>
    </row>
    <row r="137" spans="1:11" x14ac:dyDescent="0.2">
      <c r="A137" s="174"/>
      <c r="B137" s="115"/>
      <c r="C137" s="115"/>
      <c r="D137" s="115"/>
      <c r="E137" s="157"/>
    </row>
    <row r="138" spans="1:11" x14ac:dyDescent="0.2">
      <c r="A138" s="174"/>
      <c r="B138" s="115"/>
      <c r="C138" s="115"/>
      <c r="D138" s="115"/>
      <c r="E138" s="157"/>
    </row>
    <row r="139" spans="1:11" x14ac:dyDescent="0.2">
      <c r="A139" s="175"/>
      <c r="B139" s="159"/>
      <c r="C139" s="159"/>
      <c r="D139" s="159"/>
      <c r="E139" s="160"/>
    </row>
  </sheetData>
  <sortState ref="G4:G17">
    <sortCondition ref="G1"/>
  </sortState>
  <mergeCells count="3">
    <mergeCell ref="A1:E1"/>
    <mergeCell ref="A2:E2"/>
    <mergeCell ref="A133:B133"/>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5" zoomScaleNormal="85" zoomScaleSheetLayoutView="90" workbookViewId="0">
      <selection sqref="A1:G1"/>
    </sheetView>
  </sheetViews>
  <sheetFormatPr defaultColWidth="8.7109375" defaultRowHeight="15" x14ac:dyDescent="0.2"/>
  <cols>
    <col min="1" max="1" width="18.7109375" style="13" customWidth="1"/>
    <col min="2" max="2" width="29.5703125" style="78" customWidth="1"/>
    <col min="3" max="6" width="13.5703125" style="22" customWidth="1"/>
    <col min="7" max="7" width="113.28515625" style="13" customWidth="1"/>
    <col min="8" max="15" width="8.7109375" style="12"/>
    <col min="16" max="16384" width="8.7109375" style="13"/>
  </cols>
  <sheetData>
    <row r="1" spans="1:17" ht="383.65" customHeight="1" x14ac:dyDescent="0.2">
      <c r="A1" s="195" t="s">
        <v>131</v>
      </c>
      <c r="B1" s="196"/>
      <c r="C1" s="196"/>
      <c r="D1" s="196"/>
      <c r="E1" s="196"/>
      <c r="F1" s="196"/>
      <c r="G1" s="197"/>
      <c r="P1" s="37"/>
      <c r="Q1" s="37"/>
    </row>
    <row r="3" spans="1:17" ht="15.75" x14ac:dyDescent="0.25">
      <c r="A3" s="253" t="str">
        <f>PCMH</f>
        <v>PE# 9</v>
      </c>
      <c r="B3" s="254"/>
      <c r="C3" s="253"/>
      <c r="D3" s="254"/>
      <c r="E3" s="253"/>
      <c r="F3" s="254"/>
      <c r="G3" s="126"/>
    </row>
    <row r="4" spans="1:17" ht="15.75" x14ac:dyDescent="0.25">
      <c r="A4" s="245" t="s">
        <v>1</v>
      </c>
      <c r="B4" s="246"/>
      <c r="C4" s="247"/>
      <c r="D4" s="247"/>
      <c r="E4" s="247"/>
      <c r="F4" s="247"/>
      <c r="G4" s="248"/>
    </row>
    <row r="5" spans="1:17" s="45" customFormat="1" x14ac:dyDescent="0.2">
      <c r="A5" s="117" t="s">
        <v>50</v>
      </c>
      <c r="B5" s="117" t="s">
        <v>51</v>
      </c>
      <c r="C5" s="117" t="s">
        <v>52</v>
      </c>
      <c r="D5" s="117" t="s">
        <v>53</v>
      </c>
      <c r="E5" s="117" t="s">
        <v>54</v>
      </c>
      <c r="F5" s="117" t="s">
        <v>55</v>
      </c>
      <c r="G5" s="117" t="s">
        <v>56</v>
      </c>
      <c r="H5" s="115"/>
      <c r="I5" s="115"/>
      <c r="J5" s="115"/>
      <c r="K5" s="115"/>
      <c r="L5" s="115"/>
      <c r="M5" s="115"/>
      <c r="N5" s="115"/>
      <c r="O5" s="115"/>
      <c r="P5" s="116"/>
      <c r="Q5" s="116"/>
    </row>
    <row r="6" spans="1:17" ht="15.75" x14ac:dyDescent="0.25">
      <c r="A6" s="251" t="s">
        <v>115</v>
      </c>
      <c r="B6" s="113"/>
      <c r="C6" s="249" t="s">
        <v>114</v>
      </c>
      <c r="D6" s="250"/>
      <c r="E6" s="250"/>
      <c r="F6" s="250"/>
      <c r="G6" s="251" t="s">
        <v>74</v>
      </c>
    </row>
    <row r="7" spans="1:17" s="18" customFormat="1" ht="70.900000000000006" customHeight="1" x14ac:dyDescent="0.25">
      <c r="A7" s="252"/>
      <c r="B7" s="112" t="s">
        <v>106</v>
      </c>
      <c r="C7" s="111" t="s">
        <v>116</v>
      </c>
      <c r="D7" s="111" t="s">
        <v>76</v>
      </c>
      <c r="E7" s="111" t="s">
        <v>75</v>
      </c>
      <c r="F7" s="111" t="s">
        <v>98</v>
      </c>
      <c r="G7" s="252"/>
      <c r="H7" s="17"/>
      <c r="I7" s="17"/>
      <c r="J7" s="17"/>
      <c r="K7" s="17"/>
      <c r="L7" s="17"/>
      <c r="M7" s="17"/>
      <c r="N7" s="17"/>
      <c r="O7" s="17"/>
    </row>
    <row r="8" spans="1:17" s="28" customFormat="1" ht="42.75" x14ac:dyDescent="0.2">
      <c r="A8" s="3">
        <v>43626</v>
      </c>
      <c r="B8" s="3" t="s">
        <v>337</v>
      </c>
      <c r="C8" s="4"/>
      <c r="D8" s="4"/>
      <c r="E8" s="4">
        <v>1</v>
      </c>
      <c r="F8" s="4"/>
      <c r="G8" s="16"/>
      <c r="H8" s="30"/>
      <c r="I8" s="30"/>
      <c r="J8" s="30"/>
      <c r="K8" s="30"/>
      <c r="L8" s="30"/>
      <c r="M8" s="30"/>
      <c r="N8" s="30"/>
      <c r="O8" s="30"/>
    </row>
    <row r="9" spans="1:17" s="28" customFormat="1" ht="14.25" x14ac:dyDescent="0.2">
      <c r="A9" s="3"/>
      <c r="B9" s="3"/>
      <c r="C9" s="4"/>
      <c r="D9" s="4"/>
      <c r="E9" s="4"/>
      <c r="F9" s="4"/>
      <c r="G9" s="16"/>
      <c r="H9" s="30"/>
      <c r="I9" s="30"/>
      <c r="J9" s="30"/>
      <c r="K9" s="30"/>
      <c r="L9" s="30"/>
      <c r="M9" s="30"/>
      <c r="N9" s="30"/>
      <c r="O9" s="30"/>
    </row>
    <row r="10" spans="1:17" s="28" customFormat="1" ht="14.25" x14ac:dyDescent="0.2">
      <c r="A10" s="3"/>
      <c r="B10" s="3"/>
      <c r="C10" s="4"/>
      <c r="D10" s="4"/>
      <c r="E10" s="4"/>
      <c r="F10" s="4"/>
      <c r="G10" s="16"/>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15" customFormat="1" x14ac:dyDescent="0.2">
      <c r="A22" s="115" t="s">
        <v>16</v>
      </c>
      <c r="C22" s="24"/>
      <c r="D22" s="24"/>
      <c r="E22" s="24"/>
      <c r="F22" s="24"/>
    </row>
    <row r="23" spans="1:15" s="12" customFormat="1" ht="123.4" customHeight="1" x14ac:dyDescent="0.2">
      <c r="A23" s="214" t="s">
        <v>418</v>
      </c>
      <c r="B23" s="215"/>
      <c r="C23" s="215"/>
      <c r="D23" s="215"/>
      <c r="E23" s="215"/>
      <c r="F23" s="215"/>
      <c r="G23" s="216"/>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43"/>
  <sheetViews>
    <sheetView showGridLines="0" topLeftCell="A2" zoomScale="55" zoomScaleNormal="55" zoomScaleSheetLayoutView="80" workbookViewId="0">
      <selection activeCell="I56" sqref="I56"/>
    </sheetView>
  </sheetViews>
  <sheetFormatPr defaultColWidth="8.7109375" defaultRowHeight="15" x14ac:dyDescent="0.2"/>
  <cols>
    <col min="1" max="1" width="14.7109375" style="13" customWidth="1"/>
    <col min="2" max="2" width="155.5703125" style="29" customWidth="1"/>
    <col min="3" max="3" width="14" style="13" customWidth="1"/>
    <col min="4" max="16384" width="8.7109375" style="13"/>
  </cols>
  <sheetData>
    <row r="1" spans="1:16" s="20" customFormat="1" ht="198" customHeight="1" x14ac:dyDescent="0.2">
      <c r="A1" s="195" t="s">
        <v>152</v>
      </c>
      <c r="B1" s="196"/>
      <c r="C1" s="197"/>
      <c r="D1" s="39"/>
      <c r="E1" s="39"/>
      <c r="F1" s="39"/>
      <c r="G1" s="39"/>
      <c r="H1" s="39"/>
      <c r="I1" s="39"/>
      <c r="J1" s="39"/>
      <c r="K1" s="39"/>
      <c r="L1" s="39"/>
      <c r="M1" s="39"/>
      <c r="N1" s="39"/>
      <c r="O1" s="40"/>
      <c r="P1" s="40"/>
    </row>
    <row r="3" spans="1:16" ht="15.75" x14ac:dyDescent="0.25">
      <c r="A3" s="253" t="str">
        <f>PCMH</f>
        <v>PE# 9</v>
      </c>
      <c r="B3" s="254"/>
      <c r="C3" s="75"/>
    </row>
    <row r="4" spans="1:16" ht="15.75" x14ac:dyDescent="0.25">
      <c r="A4" s="127" t="s">
        <v>63</v>
      </c>
      <c r="B4" s="128"/>
      <c r="C4" s="76"/>
    </row>
    <row r="5" spans="1:16" s="45" customFormat="1" x14ac:dyDescent="0.2">
      <c r="A5" s="59" t="s">
        <v>50</v>
      </c>
      <c r="B5" s="60" t="s">
        <v>51</v>
      </c>
      <c r="C5" s="61" t="s">
        <v>52</v>
      </c>
      <c r="D5" s="13"/>
      <c r="E5" s="13"/>
      <c r="F5" s="13"/>
      <c r="G5" s="13"/>
      <c r="H5" s="13"/>
      <c r="I5" s="13"/>
      <c r="J5" s="13"/>
      <c r="K5" s="13"/>
      <c r="L5" s="13"/>
      <c r="M5" s="13"/>
    </row>
    <row r="6" spans="1:16" s="18" customFormat="1" ht="33.6" customHeight="1" x14ac:dyDescent="0.25">
      <c r="A6" s="66" t="s">
        <v>19</v>
      </c>
      <c r="B6" s="66" t="s">
        <v>72</v>
      </c>
      <c r="C6" s="66" t="s">
        <v>73</v>
      </c>
    </row>
    <row r="7" spans="1:16" s="18" customFormat="1" ht="14.25" x14ac:dyDescent="0.2">
      <c r="A7" s="3" t="s">
        <v>316</v>
      </c>
      <c r="B7" s="34" t="s">
        <v>317</v>
      </c>
      <c r="C7" s="161">
        <v>3</v>
      </c>
    </row>
    <row r="8" spans="1:16" s="18" customFormat="1" ht="14.25" x14ac:dyDescent="0.2">
      <c r="A8" s="3" t="s">
        <v>8</v>
      </c>
      <c r="B8" s="34" t="s">
        <v>318</v>
      </c>
      <c r="C8" s="162">
        <v>2</v>
      </c>
    </row>
    <row r="9" spans="1:16" s="18" customFormat="1" ht="14.25" x14ac:dyDescent="0.2">
      <c r="A9" s="3" t="s">
        <v>319</v>
      </c>
      <c r="B9" s="34" t="s">
        <v>320</v>
      </c>
      <c r="C9" s="162">
        <v>3</v>
      </c>
    </row>
    <row r="10" spans="1:16" s="18" customFormat="1" ht="14.25" x14ac:dyDescent="0.2">
      <c r="A10" s="3" t="s">
        <v>321</v>
      </c>
      <c r="B10" s="34" t="s">
        <v>322</v>
      </c>
      <c r="C10" s="162">
        <v>3</v>
      </c>
    </row>
    <row r="11" spans="1:16" s="18" customFormat="1" ht="14.25" x14ac:dyDescent="0.2">
      <c r="A11" s="3" t="s">
        <v>323</v>
      </c>
      <c r="B11" s="34" t="s">
        <v>324</v>
      </c>
      <c r="C11" s="99">
        <v>2</v>
      </c>
    </row>
    <row r="12" spans="1:16" s="18" customFormat="1" ht="14.25" x14ac:dyDescent="0.2">
      <c r="A12" s="3" t="s">
        <v>323</v>
      </c>
      <c r="B12" s="34" t="s">
        <v>325</v>
      </c>
      <c r="C12" s="99">
        <v>3</v>
      </c>
    </row>
    <row r="13" spans="1:16" s="18" customFormat="1" ht="14.25" x14ac:dyDescent="0.2">
      <c r="A13" s="3" t="s">
        <v>323</v>
      </c>
      <c r="B13" s="34" t="s">
        <v>326</v>
      </c>
      <c r="C13" s="99">
        <v>2</v>
      </c>
    </row>
    <row r="14" spans="1:16" s="18" customFormat="1" ht="14.25" x14ac:dyDescent="0.2">
      <c r="A14" s="3" t="s">
        <v>327</v>
      </c>
      <c r="B14" s="34" t="s">
        <v>328</v>
      </c>
      <c r="C14" s="99">
        <v>3</v>
      </c>
    </row>
    <row r="15" spans="1:16" s="18" customFormat="1" ht="14.25" x14ac:dyDescent="0.2">
      <c r="A15" s="3" t="s">
        <v>329</v>
      </c>
      <c r="B15" s="34" t="s">
        <v>330</v>
      </c>
      <c r="C15" s="99">
        <v>2</v>
      </c>
    </row>
    <row r="16" spans="1:16" x14ac:dyDescent="0.2">
      <c r="A16" s="3" t="s">
        <v>329</v>
      </c>
      <c r="B16" s="34" t="s">
        <v>331</v>
      </c>
      <c r="C16" s="99">
        <v>2</v>
      </c>
      <c r="D16" s="18"/>
      <c r="E16" s="18"/>
      <c r="F16" s="18"/>
    </row>
    <row r="17" spans="1:6" x14ac:dyDescent="0.2">
      <c r="A17" s="3" t="s">
        <v>329</v>
      </c>
      <c r="B17" s="34" t="s">
        <v>332</v>
      </c>
      <c r="C17" s="99">
        <v>2</v>
      </c>
      <c r="D17" s="18"/>
      <c r="E17" s="18"/>
      <c r="F17" s="18"/>
    </row>
    <row r="18" spans="1:6" ht="13.9" customHeight="1" x14ac:dyDescent="0.2">
      <c r="A18" s="3" t="s">
        <v>329</v>
      </c>
      <c r="B18" s="34" t="s">
        <v>333</v>
      </c>
      <c r="C18" s="99">
        <v>2</v>
      </c>
      <c r="D18" s="18"/>
      <c r="E18" s="18"/>
      <c r="F18" s="18"/>
    </row>
    <row r="19" spans="1:6" s="78" customFormat="1" x14ac:dyDescent="0.2">
      <c r="A19" s="3" t="s">
        <v>334</v>
      </c>
      <c r="B19" s="34" t="s">
        <v>335</v>
      </c>
      <c r="C19" s="99">
        <v>5</v>
      </c>
      <c r="D19" s="88"/>
      <c r="E19" s="88"/>
      <c r="F19" s="88"/>
    </row>
    <row r="20" spans="1:6" s="28" customFormat="1" ht="14.25" x14ac:dyDescent="0.2">
      <c r="A20" s="3" t="s">
        <v>312</v>
      </c>
      <c r="B20" s="34" t="s">
        <v>313</v>
      </c>
      <c r="C20" s="98">
        <v>4</v>
      </c>
    </row>
    <row r="21" spans="1:6" s="28" customFormat="1" ht="14.25" x14ac:dyDescent="0.2">
      <c r="A21" s="3" t="s">
        <v>312</v>
      </c>
      <c r="B21" s="34" t="s">
        <v>314</v>
      </c>
      <c r="C21" s="98">
        <v>1</v>
      </c>
    </row>
    <row r="22" spans="1:6" s="28" customFormat="1" ht="14.25" x14ac:dyDescent="0.2">
      <c r="A22" s="3" t="s">
        <v>312</v>
      </c>
      <c r="B22" s="34" t="s">
        <v>315</v>
      </c>
      <c r="C22" s="98">
        <v>1</v>
      </c>
    </row>
    <row r="23" spans="1:6" s="28" customFormat="1" ht="14.25" x14ac:dyDescent="0.2">
      <c r="A23" s="183" t="s">
        <v>316</v>
      </c>
      <c r="B23" s="34" t="s">
        <v>397</v>
      </c>
      <c r="C23" s="98">
        <v>2</v>
      </c>
    </row>
    <row r="24" spans="1:6" s="28" customFormat="1" x14ac:dyDescent="0.25">
      <c r="A24" s="183" t="s">
        <v>396</v>
      </c>
      <c r="B24" s="184" t="s">
        <v>398</v>
      </c>
      <c r="C24" s="98">
        <v>1</v>
      </c>
    </row>
    <row r="25" spans="1:6" s="28" customFormat="1" x14ac:dyDescent="0.25">
      <c r="A25" s="183" t="s">
        <v>399</v>
      </c>
      <c r="B25" s="184" t="s">
        <v>400</v>
      </c>
      <c r="C25" s="98">
        <v>1</v>
      </c>
    </row>
    <row r="26" spans="1:6" s="28" customFormat="1" x14ac:dyDescent="0.25">
      <c r="A26" s="183" t="s">
        <v>399</v>
      </c>
      <c r="B26" s="184" t="s">
        <v>401</v>
      </c>
      <c r="C26" s="98">
        <v>2</v>
      </c>
    </row>
    <row r="27" spans="1:6" s="28" customFormat="1" x14ac:dyDescent="0.25">
      <c r="A27" s="183" t="s">
        <v>8</v>
      </c>
      <c r="B27" s="184" t="s">
        <v>402</v>
      </c>
      <c r="C27" s="98">
        <v>1</v>
      </c>
    </row>
    <row r="28" spans="1:6" s="28" customFormat="1" x14ac:dyDescent="0.25">
      <c r="A28" s="183" t="s">
        <v>8</v>
      </c>
      <c r="B28" s="184" t="s">
        <v>403</v>
      </c>
      <c r="C28" s="98">
        <v>2</v>
      </c>
    </row>
    <row r="29" spans="1:6" s="28" customFormat="1" x14ac:dyDescent="0.25">
      <c r="A29" s="183" t="s">
        <v>8</v>
      </c>
      <c r="B29" s="184" t="s">
        <v>404</v>
      </c>
      <c r="C29" s="98">
        <v>2</v>
      </c>
    </row>
    <row r="30" spans="1:6" s="28" customFormat="1" x14ac:dyDescent="0.25">
      <c r="A30" s="183" t="s">
        <v>319</v>
      </c>
      <c r="B30" s="184" t="s">
        <v>406</v>
      </c>
      <c r="C30" s="98">
        <v>3</v>
      </c>
    </row>
    <row r="31" spans="1:6" s="28" customFormat="1" x14ac:dyDescent="0.25">
      <c r="A31" s="183" t="s">
        <v>319</v>
      </c>
      <c r="B31" s="184" t="s">
        <v>405</v>
      </c>
      <c r="C31" s="98">
        <v>3</v>
      </c>
    </row>
    <row r="32" spans="1:6" s="28" customFormat="1" x14ac:dyDescent="0.25">
      <c r="A32" s="183" t="s">
        <v>319</v>
      </c>
      <c r="B32" s="184" t="s">
        <v>407</v>
      </c>
      <c r="C32" s="98">
        <v>3</v>
      </c>
    </row>
    <row r="33" spans="1:6" s="28" customFormat="1" x14ac:dyDescent="0.25">
      <c r="A33" s="183" t="s">
        <v>319</v>
      </c>
      <c r="B33" s="184" t="s">
        <v>408</v>
      </c>
      <c r="C33" s="98">
        <v>2</v>
      </c>
    </row>
    <row r="34" spans="1:6" s="28" customFormat="1" x14ac:dyDescent="0.25">
      <c r="A34" s="183" t="s">
        <v>319</v>
      </c>
      <c r="B34" s="184" t="s">
        <v>409</v>
      </c>
      <c r="C34" s="98">
        <v>2</v>
      </c>
    </row>
    <row r="35" spans="1:6" s="28" customFormat="1" x14ac:dyDescent="0.25">
      <c r="A35" s="183" t="s">
        <v>319</v>
      </c>
      <c r="B35" s="184" t="s">
        <v>410</v>
      </c>
      <c r="C35" s="98">
        <v>1</v>
      </c>
    </row>
    <row r="36" spans="1:6" s="28" customFormat="1" x14ac:dyDescent="0.25">
      <c r="A36" s="183" t="s">
        <v>319</v>
      </c>
      <c r="B36" s="184" t="s">
        <v>411</v>
      </c>
      <c r="C36" s="98">
        <v>1</v>
      </c>
    </row>
    <row r="37" spans="1:6" s="28" customFormat="1" x14ac:dyDescent="0.25">
      <c r="A37" s="183" t="s">
        <v>319</v>
      </c>
      <c r="B37" s="184" t="s">
        <v>412</v>
      </c>
      <c r="C37" s="98">
        <v>2</v>
      </c>
    </row>
    <row r="38" spans="1:6" x14ac:dyDescent="0.2">
      <c r="C38" s="18"/>
      <c r="D38" s="18"/>
      <c r="E38" s="18"/>
      <c r="F38" s="18"/>
    </row>
    <row r="39" spans="1:6" x14ac:dyDescent="0.2">
      <c r="A39" s="13" t="s">
        <v>16</v>
      </c>
      <c r="C39" s="18"/>
      <c r="D39" s="18"/>
      <c r="E39" s="18"/>
      <c r="F39" s="18"/>
    </row>
    <row r="40" spans="1:6" x14ac:dyDescent="0.2">
      <c r="A40" s="153" t="s">
        <v>336</v>
      </c>
      <c r="B40" s="163"/>
      <c r="C40" s="164"/>
      <c r="D40" s="18"/>
      <c r="E40" s="18"/>
      <c r="F40" s="18"/>
    </row>
    <row r="41" spans="1:6" x14ac:dyDescent="0.2">
      <c r="A41" s="156"/>
      <c r="B41" s="165"/>
      <c r="C41" s="166"/>
    </row>
    <row r="42" spans="1:6" x14ac:dyDescent="0.2">
      <c r="A42" s="156"/>
      <c r="B42" s="165"/>
      <c r="C42" s="166"/>
    </row>
    <row r="43" spans="1:6" x14ac:dyDescent="0.2">
      <c r="A43" s="158"/>
      <c r="B43" s="167"/>
      <c r="C43" s="168"/>
    </row>
  </sheetData>
  <mergeCells count="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8" sqref="A8"/>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2" t="s">
        <v>154</v>
      </c>
      <c r="B1" s="39"/>
      <c r="C1" s="39"/>
      <c r="D1" s="39"/>
      <c r="E1" s="39"/>
      <c r="F1" s="39"/>
      <c r="G1" s="39"/>
      <c r="H1" s="39"/>
      <c r="I1" s="39"/>
      <c r="J1" s="39"/>
      <c r="K1" s="39"/>
      <c r="L1" s="39"/>
      <c r="M1" s="40"/>
      <c r="N1" s="40"/>
    </row>
    <row r="2" spans="1:14" ht="10.15" customHeight="1" x14ac:dyDescent="0.2"/>
    <row r="3" spans="1:14" s="12" customFormat="1" ht="15" customHeight="1" x14ac:dyDescent="0.25">
      <c r="A3" s="129" t="str">
        <f>PCMH</f>
        <v>PE# 9</v>
      </c>
      <c r="B3" s="78"/>
    </row>
    <row r="4" spans="1:14" s="12" customFormat="1" ht="15" customHeight="1" x14ac:dyDescent="0.25">
      <c r="A4" s="130" t="s">
        <v>123</v>
      </c>
      <c r="B4" s="78"/>
    </row>
    <row r="5" spans="1:14" s="30"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8"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2019-09-16T15:21:29Z</dcterms:modified>
</cp:coreProperties>
</file>