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5" yWindow="-15" windowWidth="14520" windowHeight="12870" tabRatio="837"/>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Linkages'!$A$1:$E$20</definedName>
    <definedName name="_xlnm.Print_Area" localSheetId="9">Definitions!$A$1:$B$27</definedName>
    <definedName name="_xlnm.Print_Area" localSheetId="2">Demographics!$A$1:$M$18</definedName>
    <definedName name="_xlnm.Print_Area" localSheetId="4">'Enhanced Care Coordination'!$A$1:$M$18</definedName>
    <definedName name="_xlnm.Print_Area" localSheetId="6">'Member Advisory Board'!$A$1:$G$22</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7">Training!$A$1:$C$47</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Training!$2:$5</definedName>
  </definedNames>
  <calcPr calcId="145621"/>
</workbook>
</file>

<file path=xl/calcChain.xml><?xml version="1.0" encoding="utf-8"?>
<calcChain xmlns="http://schemas.openxmlformats.org/spreadsheetml/2006/main">
  <c r="B6" i="8" l="1"/>
  <c r="A2" i="8" l="1"/>
  <c r="A1" i="13" l="1"/>
  <c r="A3" i="15"/>
  <c r="A2" i="7"/>
  <c r="A2" i="4"/>
  <c r="A2" i="9"/>
  <c r="A6" i="8"/>
  <c r="A16" i="3"/>
  <c r="A2" i="3"/>
  <c r="A2" i="10"/>
  <c r="A1" i="5"/>
</calcChain>
</file>

<file path=xl/sharedStrings.xml><?xml version="1.0" encoding="utf-8"?>
<sst xmlns="http://schemas.openxmlformats.org/spreadsheetml/2006/main" count="327" uniqueCount="209">
  <si>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</si>
  <si>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</si>
  <si>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</si>
  <si>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</si>
  <si>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</si>
  <si>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</si>
  <si>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</si>
  <si>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</si>
  <si>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</si>
  <si>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</si>
  <si>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</si>
  <si>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</si>
  <si>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</si>
  <si>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</si>
  <si>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</si>
  <si>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</si>
  <si>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</si>
  <si>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</si>
  <si>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</si>
  <si>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</si>
  <si>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</si>
  <si>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</si>
  <si>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</si>
  <si>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</si>
  <si>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</si>
  <si>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</si>
  <si>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</si>
  <si>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</si>
  <si>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</si>
  <si>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</si>
  <si>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</si>
  <si>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</si>
  <si>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</si>
  <si>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</si>
  <si>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</si>
  <si>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</si>
  <si>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</si>
  <si>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</si>
  <si>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</si>
  <si>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</si>
  <si>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</si>
  <si>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</si>
  <si>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</si>
  <si>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</si>
  <si>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</si>
  <si>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</si>
  <si>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</si>
  <si>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</si>
  <si>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</si>
  <si>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</si>
  <si>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</si>
  <si>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</si>
  <si>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</si>
  <si>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</si>
  <si>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</si>
  <si>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</si>
  <si>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</si>
  <si>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</si>
  <si>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</si>
  <si>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</si>
  <si>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</si>
  <si>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</si>
  <si>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</si>
  <si>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</si>
  <si>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</si>
  <si>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</si>
  <si>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</si>
  <si>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</si>
  <si>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</si>
  <si>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</si>
  <si>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</si>
  <si>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</si>
  <si>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</si>
  <si>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</si>
  <si>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</si>
  <si>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</si>
  <si>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</si>
  <si>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</si>
  <si>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</si>
  <si>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</si>
  <si>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</si>
  <si>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</si>
  <si>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</si>
  <si>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</si>
  <si>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</si>
  <si>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</si>
  <si>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</si>
  <si>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</si>
  <si>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</si>
  <si>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</si>
  <si>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</si>
  <si>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</si>
  <si>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</si>
  <si>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</si>
  <si>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</si>
  <si>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</si>
  <si>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</si>
  <si>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</si>
  <si>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</si>
  <si>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</si>
  <si>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</si>
  <si>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</si>
  <si>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</si>
  <si>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</si>
  <si>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</si>
  <si>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</si>
  <si>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</si>
  <si>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</si>
  <si>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</si>
  <si>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</si>
  <si>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</si>
  <si>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</si>
  <si>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</si>
  <si>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</si>
  <si>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</si>
  <si>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</si>
  <si>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</si>
  <si>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</si>
  <si>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Child-serving</t>
  </si>
  <si>
    <t>Elder-serving</t>
  </si>
  <si>
    <t>BH/SUD</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</si>
  <si>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</si>
  <si>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</si>
  <si>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</si>
  <si>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</si>
  <si>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</si>
  <si>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</si>
  <si>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</si>
  <si>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</si>
  <si>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</si>
  <si>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</si>
  <si>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</si>
  <si>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</si>
  <si>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</si>
  <si>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</si>
  <si>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</si>
  <si>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</si>
  <si>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</si>
  <si>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</si>
  <si>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</si>
  <si>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</si>
  <si>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</si>
  <si>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</si>
  <si>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</si>
  <si>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</si>
  <si>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</si>
  <si>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</si>
  <si>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</si>
  <si>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</si>
  <si>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RN</t>
  </si>
  <si>
    <t xml:space="preserve">Each of our three integrated FQHC sites has a full time (1.0 FTE) care facilitator and a full time (1.0 FTE) nurse care manager on staff to make up part of the care coordination team.  The care coordiantors and care managers are available between the hours of 8:30-5:00 with an assigned late day for coverage for services as needed.  The team is multi-disciplinary in that the site clinicians, psychiatry staff, medical providers, registered nurses for clinical positions, the RN care manager, care facilitators, leadership, for adult and pediatric populations to participate in a meeting to focus on high risk clients to coordinate care, engagement in services and to discuss/review coordination of care, treatment and services.   The adult and pediatric teaming meetings are conducted at different times.  The care coordination team inclusive of the clinical nurse and providers will participate together in management of the site’s PCMH+ population.  The organization is recruiting for up to 7 community health staff to who will also become part of the multi-disciplinary team meeting to provide valuable input on their patients.  </t>
  </si>
  <si>
    <t>See below</t>
  </si>
  <si>
    <t>&lt;1</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</si>
  <si>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</si>
  <si>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</si>
  <si>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</si>
  <si>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</si>
  <si>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</si>
  <si>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</si>
  <si>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</si>
  <si>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</si>
  <si>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</si>
  <si>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</si>
  <si>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</si>
  <si>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</si>
  <si>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</si>
  <si>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</si>
  <si>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New Employee Orientation</t>
  </si>
  <si>
    <t>PCMH+ Teaming</t>
  </si>
  <si>
    <t>PCMH+ Compliance Meeting</t>
  </si>
  <si>
    <t>PCMH+ Learning Call</t>
  </si>
  <si>
    <t>Pt. Advisory Committee</t>
  </si>
  <si>
    <t>Steering Committee</t>
  </si>
  <si>
    <t>PCMH Strategy Call</t>
  </si>
  <si>
    <t>CCIP Learning Call</t>
  </si>
  <si>
    <t>Care Coordination Strategy Meeting</t>
  </si>
  <si>
    <t>New Employee Training</t>
  </si>
  <si>
    <t xml:space="preserve">February </t>
  </si>
  <si>
    <t>1.20.19</t>
  </si>
  <si>
    <t>Meeting Rules of Engagement, Mission/Vision and open dialogue about current feedback from members.</t>
  </si>
  <si>
    <t>Referral workflow collaboration</t>
  </si>
  <si>
    <t>Elevate Learning Forum</t>
  </si>
  <si>
    <t>Steering Committee Call,</t>
  </si>
  <si>
    <t>Patient Advisory Board Meeting</t>
  </si>
  <si>
    <t>Vaccines for Children Site Visit &amp; training</t>
  </si>
  <si>
    <t>Corporate Compliance Meeting</t>
  </si>
  <si>
    <t>Integrated BH/SDOH Planning meeting</t>
  </si>
  <si>
    <t>EpicCare Training Record Access</t>
  </si>
  <si>
    <t>Scheduling Meeting for Complex Clients</t>
  </si>
  <si>
    <t>Quality Documentation Training</t>
  </si>
  <si>
    <t>Site Review PCMH+</t>
  </si>
  <si>
    <t xml:space="preserve">March </t>
  </si>
  <si>
    <t>Care Management Series with Elevate Program</t>
  </si>
  <si>
    <t xml:space="preserve">Sexual Orientation and Gender Identity Training </t>
  </si>
  <si>
    <t xml:space="preserve">Elevate Learning Forum, Care Coordination </t>
  </si>
  <si>
    <t xml:space="preserve">New Employee Orientation PCMH+, CC, Children and Youth with SHN </t>
  </si>
  <si>
    <t xml:space="preserve">CCIP/PCMH+ Steering Committee </t>
  </si>
  <si>
    <t xml:space="preserve">Oral Health Discussion </t>
  </si>
  <si>
    <t xml:space="preserve">CCIP Introduction Call with site visit discussion </t>
  </si>
  <si>
    <t>3.12.19</t>
  </si>
  <si>
    <t>Discussion of urgent care opportunities, patient feedback on workflow related to urgent care access, triage nurse development.  Discuss notifications for meeting, accessibilty by conference call or video, reminders to patients through groups and other settings.</t>
  </si>
  <si>
    <t>4.16.2019</t>
  </si>
  <si>
    <t xml:space="preserve">The member advisory board has maintained a consistent enrollment of 3 patient participants in addition to two staff leaders.  The topic for discussion during this month’s meeting was notification and engagement of members for the Board.  The members and the staff leader discussed future programming considerations and progress with Fast Care.  The patient board members also wanted to share some thank you statements to staff and discussed how they can offer thanks themselves to staff who they felt worked above potential and expectations to help them at their time of need.  The feedback was directly shared with the staff members the board members mentioned, anonymously, and with their immediate supervisor.   Further, opportunities for enrollment and engagement were discussed, potential specific member opportunities.  The meetings have been a tremendous resource for direct real time feedback from patients engaged in integrated care at Wheeler with multiple programs.  They have also been to each of our main sites for a specific service and have had the unique experience of each site, and thus provide a fair and relevant look into the eyes of a client for Wheeler to learn more about the patient’s needs, gaps, strengths and challenges. </t>
  </si>
  <si>
    <t xml:space="preserve">ROOT Center </t>
  </si>
  <si>
    <t>The Family Health and Wellness Centers has been receiving referrals from the Root Center for at risk clients screening, treatment and testing for Hepatitis C.  The Root Center also refers clients for primary care, physical examinations as well.  The Root Center has also referred clients for Ryan White Programming.</t>
  </si>
  <si>
    <t>Participating Entity #14</t>
  </si>
  <si>
    <t xml:space="preserve">The Healthy Steps Program has begun to render care with screenings and assessments in home and in office, as well as referral for treatment for variety of disorders being screened and discussed, including depression and suicide risk, substance use and abuse, and developmental, intellectual and behavioral development.   has scheduled annual training for all staff in advanced directives, the expectation of screening with patients, and their families, loved ones, providing education for the patients or family/caregivers with a resource for follow-up and advance directives development documentation.    With respect to extended appointment times to accommodate patient’s special needs, this was communicated to patients in attendance at the PAB committee, and the workflow for tracking these accommodations was reviewed and recommendations for modified appointment and/or notation when scheduling was as well.  Wheeler routinely offers extended visit times for clients deemed in need through a variety of entry points, including provider request, patient or caregiver request, other staff recommendations.  Patients will often request additional time for appointments and providers will educate the client to request an extended visit for future appointments to ensure they have adequate time pre-scheduled as often as necessary.  </t>
  </si>
  <si>
    <t>Patient Advisory Board</t>
  </si>
  <si>
    <t xml:space="preserve"> established PCMH-Patient Centered Medical Home Accreditation with Ambulatory Care and Joint Commission in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</si>
</sst>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1"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20">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0" fillId="0" borderId="0" xfId="0" applyFont="1" applyFill="1"/>
    <xf numFmtId="167" fontId="2" fillId="0" borderId="1" xfId="3" applyNumberFormat="1" applyFont="1" applyFill="1" applyBorder="1" applyAlignment="1" applyProtection="1">
      <alignment horizontal="right" wrapText="1"/>
      <protection locked="0"/>
    </xf>
    <xf numFmtId="0" fontId="12" fillId="0" borderId="0" xfId="0" applyFont="1"/>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center"/>
      <protection locked="0"/>
    </xf>
    <xf numFmtId="0" fontId="0" fillId="0" borderId="1" xfId="0" applyBorder="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F25" sqref="F25"/>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2018</v>
      </c>
    </row>
    <row r="16" spans="3:13" ht="25.5" x14ac:dyDescent="0.35">
      <c r="C16" s="143" t="s">
        <v>205</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F11" sqref="F11"/>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15" t="str">
        <f>PCMH</f>
        <v>Participating Entity #14</v>
      </c>
      <c r="B1" s="217"/>
    </row>
    <row r="2" spans="1:7" ht="15.75" x14ac:dyDescent="0.25">
      <c r="A2" s="218" t="s">
        <v>21</v>
      </c>
      <c r="B2" s="219"/>
    </row>
    <row r="3" spans="1:7" ht="15.75" x14ac:dyDescent="0.25">
      <c r="A3" s="64" t="s">
        <v>26</v>
      </c>
      <c r="B3" s="65" t="s">
        <v>22</v>
      </c>
    </row>
    <row r="4" spans="1:7" ht="47.45" customHeight="1" x14ac:dyDescent="0.2">
      <c r="A4" s="78" t="s">
        <v>69</v>
      </c>
      <c r="B4" s="121" t="s">
        <v>73</v>
      </c>
    </row>
    <row r="5" spans="1:7" s="24" customFormat="1" ht="21.6" customHeight="1" x14ac:dyDescent="0.2">
      <c r="A5" s="63" t="s">
        <v>98</v>
      </c>
      <c r="B5" s="121" t="s">
        <v>70</v>
      </c>
    </row>
    <row r="6" spans="1:7" s="136" customFormat="1" ht="64.150000000000006" customHeight="1" x14ac:dyDescent="0.2">
      <c r="A6" s="63" t="s">
        <v>99</v>
      </c>
      <c r="B6" s="121" t="s">
        <v>145</v>
      </c>
    </row>
    <row r="7" spans="1:7" s="24" customFormat="1" ht="47.45" customHeight="1" x14ac:dyDescent="0.2">
      <c r="A7" s="137" t="s">
        <v>67</v>
      </c>
      <c r="B7" s="121" t="s">
        <v>106</v>
      </c>
    </row>
    <row r="8" spans="1:7" s="25" customFormat="1" ht="78" customHeight="1" x14ac:dyDescent="0.2">
      <c r="A8" s="121" t="s">
        <v>17</v>
      </c>
      <c r="B8" s="34" t="s">
        <v>146</v>
      </c>
      <c r="G8" s="101"/>
    </row>
    <row r="9" spans="1:7" s="17" customFormat="1" ht="21.6" customHeight="1" x14ac:dyDescent="0.2">
      <c r="A9" s="63" t="s">
        <v>33</v>
      </c>
      <c r="B9" s="121" t="s">
        <v>32</v>
      </c>
    </row>
    <row r="10" spans="1:7" s="17" customFormat="1" ht="70.150000000000006" customHeight="1" x14ac:dyDescent="0.2">
      <c r="A10" s="137" t="s">
        <v>100</v>
      </c>
      <c r="B10" s="121" t="s">
        <v>147</v>
      </c>
    </row>
    <row r="11" spans="1:7" s="25" customFormat="1" ht="42.75" x14ac:dyDescent="0.2">
      <c r="A11" s="121" t="s">
        <v>101</v>
      </c>
      <c r="B11" s="121" t="s">
        <v>137</v>
      </c>
    </row>
    <row r="12" spans="1:7" s="25" customFormat="1" ht="54.6" customHeight="1" x14ac:dyDescent="0.2">
      <c r="A12" s="121" t="s">
        <v>38</v>
      </c>
      <c r="B12" s="121" t="s">
        <v>107</v>
      </c>
    </row>
    <row r="13" spans="1:7" s="25" customFormat="1" ht="169.9" customHeight="1" x14ac:dyDescent="0.2">
      <c r="A13" s="121" t="s">
        <v>39</v>
      </c>
      <c r="B13" s="121" t="s">
        <v>133</v>
      </c>
      <c r="G13" s="101"/>
    </row>
    <row r="14" spans="1:7" s="25" customFormat="1" ht="35.450000000000003" customHeight="1" x14ac:dyDescent="0.2">
      <c r="A14" s="121" t="s">
        <v>66</v>
      </c>
      <c r="B14" s="121" t="s">
        <v>125</v>
      </c>
    </row>
    <row r="15" spans="1:7" s="17" customFormat="1" ht="71.25" x14ac:dyDescent="0.2">
      <c r="A15" s="63" t="s">
        <v>34</v>
      </c>
      <c r="B15" s="121" t="s">
        <v>44</v>
      </c>
    </row>
    <row r="16" spans="1:7" s="25" customFormat="1" ht="36" customHeight="1" x14ac:dyDescent="0.2">
      <c r="A16" s="63" t="s">
        <v>0</v>
      </c>
      <c r="B16" s="121" t="s">
        <v>31</v>
      </c>
    </row>
    <row r="17" spans="1:3" s="25" customFormat="1" ht="49.9" customHeight="1" x14ac:dyDescent="0.2">
      <c r="A17" s="121" t="s">
        <v>23</v>
      </c>
      <c r="B17" s="34" t="s">
        <v>108</v>
      </c>
    </row>
    <row r="18" spans="1:3" s="25" customFormat="1" ht="49.9" customHeight="1" x14ac:dyDescent="0.2">
      <c r="A18" s="121" t="s">
        <v>43</v>
      </c>
      <c r="B18" s="34" t="s">
        <v>45</v>
      </c>
    </row>
    <row r="19" spans="1:3" s="25" customFormat="1" ht="39" customHeight="1" x14ac:dyDescent="0.2">
      <c r="A19" s="121" t="s">
        <v>25</v>
      </c>
      <c r="B19" s="34" t="s">
        <v>20</v>
      </c>
    </row>
    <row r="20" spans="1:3" s="25" customFormat="1" ht="66" customHeight="1" x14ac:dyDescent="0.2">
      <c r="A20" s="121" t="s">
        <v>109</v>
      </c>
      <c r="B20" s="34" t="s">
        <v>105</v>
      </c>
    </row>
    <row r="21" spans="1:3" s="25" customFormat="1" ht="26.45" customHeight="1" x14ac:dyDescent="0.2">
      <c r="A21" s="121" t="s">
        <v>42</v>
      </c>
      <c r="B21" s="34" t="s">
        <v>71</v>
      </c>
      <c r="C21" s="24"/>
    </row>
    <row r="22" spans="1:3" s="25" customFormat="1" ht="67.150000000000006" customHeight="1" x14ac:dyDescent="0.2">
      <c r="A22" s="121" t="s">
        <v>102</v>
      </c>
      <c r="B22" s="34" t="s">
        <v>110</v>
      </c>
    </row>
    <row r="23" spans="1:3" s="25" customFormat="1" ht="26.45" customHeight="1" x14ac:dyDescent="0.2">
      <c r="A23" s="121" t="s">
        <v>40</v>
      </c>
      <c r="B23" s="34" t="s">
        <v>41</v>
      </c>
    </row>
    <row r="24" spans="1:3" s="25" customFormat="1" ht="71.25" x14ac:dyDescent="0.2">
      <c r="A24" s="121" t="s">
        <v>103</v>
      </c>
      <c r="B24" s="34" t="s">
        <v>111</v>
      </c>
    </row>
    <row r="25" spans="1:3" s="25" customFormat="1" ht="64.150000000000006" customHeight="1" x14ac:dyDescent="0.2">
      <c r="A25" s="121" t="s">
        <v>36</v>
      </c>
      <c r="B25" s="34" t="s">
        <v>148</v>
      </c>
    </row>
    <row r="26" spans="1:3" s="25" customFormat="1" ht="85.5" x14ac:dyDescent="0.2">
      <c r="A26" s="121" t="s">
        <v>68</v>
      </c>
      <c r="B26" s="34" t="s">
        <v>72</v>
      </c>
    </row>
    <row r="27" spans="1:3" s="25" customFormat="1" ht="171" x14ac:dyDescent="0.2">
      <c r="A27" s="121" t="s">
        <v>24</v>
      </c>
      <c r="B27" s="34" t="s">
        <v>134</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6" sqref="A6"/>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Participating Entity #14</v>
      </c>
    </row>
    <row r="2" spans="1:2" ht="15.75" x14ac:dyDescent="0.2">
      <c r="A2" s="125" t="s">
        <v>46</v>
      </c>
    </row>
    <row r="3" spans="1:2" s="7" customFormat="1" ht="333.6" customHeight="1" x14ac:dyDescent="0.2">
      <c r="A3" s="72"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80" zoomScaleNormal="80" zoomScaleSheetLayoutView="90" workbookViewId="0">
      <selection activeCell="C16" sqref="C16"/>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x14ac:dyDescent="0.2">
      <c r="A1" s="54"/>
      <c r="B1" s="55"/>
      <c r="C1" s="55"/>
      <c r="D1" s="55"/>
      <c r="E1" s="55"/>
      <c r="F1" s="55"/>
      <c r="G1" s="55"/>
      <c r="H1" s="55"/>
      <c r="I1" s="55"/>
      <c r="J1" s="55"/>
      <c r="K1" s="55"/>
      <c r="L1" s="55"/>
      <c r="M1" s="55"/>
    </row>
    <row r="2" spans="1:16" s="45" customFormat="1" ht="15.75" x14ac:dyDescent="0.25">
      <c r="A2" s="166" t="str">
        <f>PCMH</f>
        <v>Participating Entity #14</v>
      </c>
      <c r="B2" s="167"/>
      <c r="C2" s="167"/>
      <c r="D2" s="167"/>
      <c r="E2" s="167"/>
      <c r="F2" s="167"/>
      <c r="G2" s="167"/>
      <c r="H2" s="167"/>
      <c r="I2" s="167"/>
      <c r="J2" s="167"/>
      <c r="K2" s="167"/>
      <c r="L2" s="167"/>
      <c r="M2" s="168"/>
    </row>
    <row r="3" spans="1:16" s="22" customFormat="1" ht="23.1" customHeight="1" x14ac:dyDescent="0.25">
      <c r="A3" s="127" t="s">
        <v>97</v>
      </c>
      <c r="B3" s="163">
        <v>2019</v>
      </c>
      <c r="C3" s="164"/>
      <c r="D3" s="164"/>
      <c r="E3" s="164"/>
      <c r="F3" s="164"/>
      <c r="G3" s="164"/>
      <c r="H3" s="164"/>
      <c r="I3" s="164"/>
      <c r="J3" s="164"/>
      <c r="K3" s="164"/>
      <c r="L3" s="164"/>
      <c r="M3" s="165"/>
    </row>
    <row r="4" spans="1:16" s="14" customFormat="1" ht="13.9" customHeight="1" x14ac:dyDescent="0.2">
      <c r="A4" s="80" t="s">
        <v>52</v>
      </c>
      <c r="B4" s="80" t="s">
        <v>53</v>
      </c>
      <c r="C4" s="80" t="s">
        <v>54</v>
      </c>
      <c r="D4" s="80" t="s">
        <v>55</v>
      </c>
      <c r="E4" s="80" t="s">
        <v>56</v>
      </c>
      <c r="F4" s="80" t="s">
        <v>57</v>
      </c>
      <c r="G4" s="80" t="s">
        <v>58</v>
      </c>
      <c r="H4" s="80" t="s">
        <v>59</v>
      </c>
      <c r="I4" s="80" t="s">
        <v>60</v>
      </c>
      <c r="J4" s="80" t="s">
        <v>61</v>
      </c>
      <c r="K4" s="80" t="s">
        <v>62</v>
      </c>
      <c r="L4" s="80" t="s">
        <v>63</v>
      </c>
      <c r="M4" s="80" t="s">
        <v>64</v>
      </c>
      <c r="N4" s="5"/>
    </row>
    <row r="5" spans="1:16" s="14" customFormat="1" ht="13.9" customHeight="1" x14ac:dyDescent="0.25">
      <c r="A5" s="99" t="s">
        <v>3</v>
      </c>
      <c r="B5" s="99" t="s">
        <v>4</v>
      </c>
      <c r="C5" s="99" t="s">
        <v>5</v>
      </c>
      <c r="D5" s="99" t="s">
        <v>6</v>
      </c>
      <c r="E5" s="99" t="s">
        <v>7</v>
      </c>
      <c r="F5" s="99" t="s">
        <v>8</v>
      </c>
      <c r="G5" s="99" t="s">
        <v>9</v>
      </c>
      <c r="H5" s="99" t="s">
        <v>10</v>
      </c>
      <c r="I5" s="99" t="s">
        <v>11</v>
      </c>
      <c r="J5" s="99" t="s">
        <v>12</v>
      </c>
      <c r="K5" s="99" t="s">
        <v>13</v>
      </c>
      <c r="L5" s="99" t="s">
        <v>14</v>
      </c>
      <c r="M5" s="99" t="s">
        <v>15</v>
      </c>
      <c r="N5" s="5"/>
    </row>
    <row r="6" spans="1:16" s="14" customFormat="1" ht="15" customHeight="1" x14ac:dyDescent="0.25">
      <c r="A6" s="92" t="s">
        <v>128</v>
      </c>
      <c r="B6" s="169">
        <v>3392</v>
      </c>
      <c r="C6" s="170"/>
      <c r="D6" s="170"/>
      <c r="E6" s="170"/>
      <c r="F6" s="170"/>
      <c r="G6" s="170"/>
      <c r="H6" s="170"/>
      <c r="I6" s="170"/>
      <c r="J6" s="170"/>
      <c r="K6" s="170"/>
      <c r="L6" s="170"/>
      <c r="M6" s="171"/>
      <c r="N6" s="5"/>
    </row>
    <row r="7" spans="1:16" s="14" customFormat="1" ht="18" customHeight="1" x14ac:dyDescent="0.25">
      <c r="A7" s="157" t="s">
        <v>74</v>
      </c>
      <c r="B7" s="158"/>
      <c r="C7" s="158"/>
      <c r="D7" s="158"/>
      <c r="E7" s="158"/>
      <c r="F7" s="158"/>
      <c r="G7" s="158"/>
      <c r="H7" s="158"/>
      <c r="I7" s="158"/>
      <c r="J7" s="158"/>
      <c r="K7" s="158"/>
      <c r="L7" s="158"/>
      <c r="M7" s="159"/>
      <c r="N7" s="5"/>
    </row>
    <row r="8" spans="1:16" s="17" customFormat="1" ht="27.6" customHeight="1" x14ac:dyDescent="0.2">
      <c r="A8" s="138" t="s">
        <v>35</v>
      </c>
      <c r="B8" s="154">
        <v>420</v>
      </c>
      <c r="C8" s="154">
        <v>417</v>
      </c>
      <c r="D8" s="154">
        <v>415</v>
      </c>
      <c r="E8" s="154">
        <v>418</v>
      </c>
      <c r="F8" s="71"/>
      <c r="G8" s="71"/>
      <c r="H8" s="71"/>
      <c r="I8" s="71"/>
      <c r="J8" s="71"/>
      <c r="K8" s="71"/>
      <c r="L8" s="71"/>
      <c r="M8" s="71"/>
    </row>
    <row r="9" spans="1:16" s="88" customFormat="1" ht="27.6" customHeight="1" x14ac:dyDescent="0.2">
      <c r="A9" s="138" t="s">
        <v>30</v>
      </c>
      <c r="B9" s="154">
        <v>2403</v>
      </c>
      <c r="C9" s="154">
        <v>2403</v>
      </c>
      <c r="D9" s="154">
        <v>2423</v>
      </c>
      <c r="E9" s="154">
        <v>2439</v>
      </c>
      <c r="F9" s="71"/>
      <c r="G9" s="71"/>
      <c r="H9" s="71"/>
      <c r="I9" s="71"/>
      <c r="J9" s="71"/>
      <c r="K9" s="71"/>
      <c r="L9" s="71"/>
      <c r="M9" s="71"/>
      <c r="N9" s="85"/>
    </row>
    <row r="10" spans="1:16" s="90" customFormat="1" ht="34.9" customHeight="1" x14ac:dyDescent="0.2">
      <c r="A10" s="139" t="s">
        <v>136</v>
      </c>
      <c r="B10" s="154">
        <v>310</v>
      </c>
      <c r="C10" s="154">
        <v>310</v>
      </c>
      <c r="D10" s="154">
        <v>315</v>
      </c>
      <c r="E10" s="154">
        <v>322</v>
      </c>
      <c r="F10" s="71"/>
      <c r="G10" s="71"/>
      <c r="H10" s="71"/>
      <c r="I10" s="71"/>
      <c r="J10" s="71"/>
      <c r="K10" s="71"/>
      <c r="L10" s="71"/>
      <c r="M10" s="71"/>
    </row>
    <row r="11" spans="1:16" s="88" customFormat="1" ht="27.6" customHeight="1" x14ac:dyDescent="0.2">
      <c r="A11" s="138" t="s">
        <v>29</v>
      </c>
      <c r="B11" s="154">
        <v>1828</v>
      </c>
      <c r="C11" s="154">
        <v>1828</v>
      </c>
      <c r="D11" s="154">
        <v>1842</v>
      </c>
      <c r="E11" s="154">
        <v>1858</v>
      </c>
      <c r="F11" s="71"/>
      <c r="G11" s="71"/>
      <c r="H11" s="71"/>
      <c r="I11" s="71"/>
      <c r="J11" s="71"/>
      <c r="K11" s="71"/>
      <c r="L11" s="71"/>
      <c r="M11" s="71"/>
      <c r="N11" s="85"/>
    </row>
    <row r="12" spans="1:16" s="90" customFormat="1" ht="34.9" customHeight="1" x14ac:dyDescent="0.2">
      <c r="A12" s="139" t="s">
        <v>141</v>
      </c>
      <c r="B12" s="154">
        <v>38</v>
      </c>
      <c r="C12" s="154">
        <v>38</v>
      </c>
      <c r="D12" s="154">
        <v>38</v>
      </c>
      <c r="E12" s="154">
        <v>38</v>
      </c>
      <c r="F12" s="71"/>
      <c r="G12" s="71"/>
      <c r="H12" s="71"/>
      <c r="I12" s="71"/>
      <c r="J12" s="71"/>
      <c r="K12" s="71"/>
      <c r="L12" s="71"/>
      <c r="M12" s="71"/>
    </row>
    <row r="13" spans="1:16" s="90" customFormat="1" ht="18" customHeight="1" x14ac:dyDescent="0.25">
      <c r="A13" s="157" t="s">
        <v>75</v>
      </c>
      <c r="B13" s="158"/>
      <c r="C13" s="158"/>
      <c r="D13" s="158"/>
      <c r="E13" s="158"/>
      <c r="F13" s="158"/>
      <c r="G13" s="158"/>
      <c r="H13" s="158"/>
      <c r="I13" s="158"/>
      <c r="J13" s="158"/>
      <c r="K13" s="158"/>
      <c r="L13" s="158"/>
      <c r="M13" s="159"/>
    </row>
    <row r="14" spans="1:16" s="20" customFormat="1" ht="34.15" customHeight="1" x14ac:dyDescent="0.2">
      <c r="A14" s="139" t="s">
        <v>142</v>
      </c>
      <c r="B14" s="172">
        <v>100</v>
      </c>
      <c r="C14" s="173">
        <v>100</v>
      </c>
      <c r="D14" s="174">
        <v>100</v>
      </c>
      <c r="E14" s="175"/>
      <c r="F14" s="176"/>
      <c r="G14" s="177"/>
      <c r="H14" s="160"/>
      <c r="I14" s="161"/>
      <c r="J14" s="162"/>
      <c r="K14" s="160"/>
      <c r="L14" s="161"/>
      <c r="M14" s="162"/>
      <c r="P14" s="17"/>
    </row>
    <row r="15" spans="1:16" ht="42" customHeight="1" x14ac:dyDescent="0.2">
      <c r="A15" s="139" t="s">
        <v>143</v>
      </c>
      <c r="B15" s="172">
        <v>17</v>
      </c>
      <c r="C15" s="173">
        <v>17</v>
      </c>
      <c r="D15" s="174">
        <v>17</v>
      </c>
      <c r="E15" s="175"/>
      <c r="F15" s="176"/>
      <c r="G15" s="177"/>
      <c r="H15" s="160"/>
      <c r="I15" s="161"/>
      <c r="J15" s="162"/>
      <c r="K15" s="160"/>
      <c r="L15" s="161"/>
      <c r="M15" s="162"/>
      <c r="P15" s="17"/>
    </row>
    <row r="16" spans="1:16" ht="15" customHeight="1" x14ac:dyDescent="0.2">
      <c r="A16" s="18"/>
      <c r="B16" s="18"/>
      <c r="C16" s="18"/>
      <c r="D16" s="18"/>
      <c r="E16" s="18"/>
      <c r="F16" s="18"/>
      <c r="G16" s="18"/>
      <c r="H16" s="18"/>
      <c r="I16" s="18"/>
      <c r="J16" s="18"/>
      <c r="K16" s="18"/>
      <c r="L16" s="18"/>
      <c r="M16" s="18"/>
      <c r="N16" s="17"/>
      <c r="P16" s="17"/>
    </row>
    <row r="17" spans="1:16" x14ac:dyDescent="0.2">
      <c r="A17" s="11" t="s">
        <v>16</v>
      </c>
      <c r="B17" s="23"/>
      <c r="C17" s="23"/>
      <c r="D17" s="23"/>
      <c r="E17" s="23"/>
      <c r="F17" s="11"/>
      <c r="G17" s="11"/>
      <c r="H17" s="11"/>
      <c r="I17" s="11"/>
      <c r="J17" s="11"/>
      <c r="K17" s="11"/>
      <c r="L17" s="11"/>
      <c r="M17" s="11"/>
      <c r="P17" s="17"/>
    </row>
    <row r="18" spans="1:16" ht="113.45" customHeight="1" x14ac:dyDescent="0.2">
      <c r="A18" s="156"/>
      <c r="B18" s="156"/>
      <c r="C18" s="156"/>
      <c r="D18" s="156"/>
      <c r="E18" s="156"/>
      <c r="F18" s="156"/>
      <c r="G18" s="156"/>
      <c r="H18" s="156"/>
      <c r="I18" s="156"/>
      <c r="J18" s="156"/>
      <c r="K18" s="156"/>
      <c r="L18" s="156"/>
      <c r="M18" s="156"/>
    </row>
    <row r="19" spans="1:16" s="79" customFormat="1" x14ac:dyDescent="0.2">
      <c r="A19" s="12"/>
      <c r="B19" s="21"/>
      <c r="C19" s="21"/>
      <c r="D19" s="21"/>
      <c r="E19" s="21"/>
      <c r="F19" s="12"/>
      <c r="G19" s="12"/>
      <c r="H19" s="12"/>
      <c r="I19" s="12"/>
      <c r="J19" s="12"/>
      <c r="K19" s="12"/>
      <c r="L19" s="12"/>
      <c r="M19" s="12"/>
    </row>
    <row r="21" spans="1:16" x14ac:dyDescent="0.2">
      <c r="A21" s="79"/>
      <c r="F21" s="79"/>
      <c r="G21" s="79"/>
      <c r="H21" s="79"/>
      <c r="I21" s="79"/>
      <c r="J21" s="79"/>
      <c r="K21" s="79"/>
      <c r="L21" s="79"/>
      <c r="M21" s="79"/>
    </row>
  </sheetData>
  <mergeCells count="14">
    <mergeCell ref="B3:M3"/>
    <mergeCell ref="K15:M15"/>
    <mergeCell ref="A2:M2"/>
    <mergeCell ref="B6:M6"/>
    <mergeCell ref="B14:D14"/>
    <mergeCell ref="B15:D15"/>
    <mergeCell ref="E14:G14"/>
    <mergeCell ref="E15:G15"/>
    <mergeCell ref="A18:M18"/>
    <mergeCell ref="A7:M7"/>
    <mergeCell ref="H14:J14"/>
    <mergeCell ref="H15:J15"/>
    <mergeCell ref="A13:M13"/>
    <mergeCell ref="K14:M14"/>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80" zoomScaleNormal="80" zoomScaleSheetLayoutView="50" workbookViewId="0">
      <selection activeCell="A13" sqref="A13:K13"/>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8"/>
      <c r="L1" s="88"/>
      <c r="M1" s="88"/>
      <c r="N1" s="94"/>
      <c r="O1" s="94"/>
      <c r="P1" s="37"/>
      <c r="Q1" s="12"/>
      <c r="R1" s="31"/>
      <c r="S1" s="31"/>
      <c r="T1" s="31"/>
    </row>
    <row r="2" spans="1:20" ht="15.75" x14ac:dyDescent="0.25">
      <c r="A2" s="166" t="str">
        <f>PCMH</f>
        <v>Participating Entity #14</v>
      </c>
      <c r="B2" s="167"/>
      <c r="C2" s="167"/>
      <c r="D2" s="167"/>
      <c r="E2" s="167"/>
      <c r="F2" s="168"/>
      <c r="G2" s="37"/>
      <c r="H2" s="37"/>
      <c r="I2" s="37"/>
      <c r="J2" s="37"/>
      <c r="K2" s="88"/>
      <c r="L2" s="88"/>
      <c r="M2" s="88"/>
      <c r="N2" s="94"/>
      <c r="O2" s="94"/>
      <c r="P2" s="37"/>
    </row>
    <row r="3" spans="1:20" ht="15.75" x14ac:dyDescent="0.25">
      <c r="A3" s="127" t="s">
        <v>47</v>
      </c>
      <c r="B3" s="128"/>
      <c r="C3" s="128"/>
      <c r="D3" s="128"/>
      <c r="E3" s="164"/>
      <c r="F3" s="165"/>
      <c r="G3" s="37"/>
      <c r="H3" s="37"/>
      <c r="I3" s="37"/>
      <c r="J3" s="37"/>
      <c r="K3" s="88"/>
      <c r="L3" s="88"/>
      <c r="M3" s="88"/>
      <c r="N3" s="51"/>
      <c r="O3" s="51"/>
      <c r="P3" s="37"/>
    </row>
    <row r="4" spans="1:20" s="45" customFormat="1" ht="14.25" x14ac:dyDescent="0.2">
      <c r="A4" s="48" t="s">
        <v>52</v>
      </c>
      <c r="B4" s="48" t="s">
        <v>53</v>
      </c>
      <c r="C4" s="48" t="s">
        <v>54</v>
      </c>
      <c r="D4" s="48" t="s">
        <v>55</v>
      </c>
      <c r="E4" s="193" t="s">
        <v>56</v>
      </c>
      <c r="F4" s="194"/>
      <c r="G4" s="37"/>
      <c r="H4" s="37"/>
      <c r="I4" s="37"/>
      <c r="J4" s="37"/>
      <c r="K4" s="88"/>
      <c r="L4" s="88"/>
      <c r="M4" s="88"/>
      <c r="N4" s="52"/>
      <c r="O4" s="52"/>
    </row>
    <row r="5" spans="1:20" s="37" customFormat="1" ht="44.45" customHeight="1" x14ac:dyDescent="0.25">
      <c r="A5" s="93" t="s">
        <v>28</v>
      </c>
      <c r="B5" s="93" t="s">
        <v>48</v>
      </c>
      <c r="C5" s="93" t="s">
        <v>88</v>
      </c>
      <c r="D5" s="93" t="s">
        <v>87</v>
      </c>
      <c r="E5" s="180" t="s">
        <v>89</v>
      </c>
      <c r="F5" s="180"/>
      <c r="K5" s="14"/>
      <c r="M5" s="94"/>
      <c r="N5" s="51"/>
      <c r="O5" s="51"/>
    </row>
    <row r="6" spans="1:20" s="88" customFormat="1" ht="14.25" x14ac:dyDescent="0.2">
      <c r="A6" s="92"/>
      <c r="B6" s="86" t="s">
        <v>50</v>
      </c>
      <c r="C6" s="69">
        <v>1</v>
      </c>
      <c r="D6" s="70">
        <v>0.2</v>
      </c>
      <c r="E6" s="181" t="s">
        <v>149</v>
      </c>
      <c r="F6" s="182"/>
      <c r="M6" s="87"/>
      <c r="N6" s="87"/>
    </row>
    <row r="7" spans="1:20" s="88" customFormat="1" ht="14.25" x14ac:dyDescent="0.2">
      <c r="A7" s="92"/>
      <c r="B7" s="86" t="s">
        <v>49</v>
      </c>
      <c r="C7" s="69">
        <v>1</v>
      </c>
      <c r="D7" s="70">
        <v>0.1</v>
      </c>
      <c r="E7" s="181" t="s">
        <v>149</v>
      </c>
      <c r="F7" s="182"/>
      <c r="M7" s="87"/>
      <c r="N7" s="87"/>
    </row>
    <row r="8" spans="1:20" s="14" customFormat="1" ht="14.25" x14ac:dyDescent="0.2">
      <c r="A8" s="86"/>
      <c r="B8" s="86" t="s">
        <v>49</v>
      </c>
      <c r="C8" s="69">
        <v>1</v>
      </c>
      <c r="D8" s="70">
        <v>7.0000000000000007E-2</v>
      </c>
      <c r="E8" s="181"/>
      <c r="F8" s="182"/>
      <c r="M8" s="85"/>
      <c r="N8" s="13"/>
    </row>
    <row r="9" spans="1:20" s="17" customFormat="1" ht="14.25" x14ac:dyDescent="0.2">
      <c r="A9" s="86"/>
      <c r="B9" s="86"/>
      <c r="C9" s="69"/>
      <c r="D9" s="70"/>
      <c r="E9" s="183"/>
      <c r="F9" s="183"/>
      <c r="M9" s="89"/>
      <c r="N9" s="16"/>
    </row>
    <row r="10" spans="1:20" s="17" customFormat="1" ht="14.25" x14ac:dyDescent="0.2">
      <c r="A10" s="9"/>
      <c r="B10" s="9"/>
      <c r="C10" s="41"/>
      <c r="D10" s="42"/>
      <c r="E10" s="58"/>
      <c r="F10" s="58"/>
      <c r="M10" s="89"/>
      <c r="N10" s="16"/>
    </row>
    <row r="11" spans="1:20" s="11" customFormat="1" ht="15.6" customHeight="1" x14ac:dyDescent="0.2">
      <c r="A11" s="9"/>
      <c r="B11" s="9"/>
      <c r="C11" s="41"/>
      <c r="D11" s="42"/>
      <c r="E11" s="9"/>
      <c r="F11" s="9"/>
      <c r="G11" s="43"/>
      <c r="H11" s="43"/>
      <c r="I11" s="43"/>
      <c r="J11" s="44"/>
      <c r="K11" s="53"/>
      <c r="L11" s="53"/>
      <c r="M11" s="95"/>
      <c r="N11" s="53"/>
      <c r="O11" s="31"/>
      <c r="P11" s="31"/>
      <c r="Q11" s="31"/>
      <c r="R11" s="31"/>
      <c r="S11" s="31"/>
      <c r="T11" s="31"/>
    </row>
    <row r="12" spans="1:20" s="11" customFormat="1" ht="17.100000000000001" customHeight="1" x14ac:dyDescent="0.2">
      <c r="A12" s="187" t="s">
        <v>51</v>
      </c>
      <c r="B12" s="188"/>
      <c r="C12" s="188"/>
      <c r="D12" s="188"/>
      <c r="E12" s="188"/>
      <c r="F12" s="188"/>
      <c r="G12" s="188"/>
      <c r="H12" s="188"/>
      <c r="I12" s="188"/>
      <c r="J12" s="188"/>
      <c r="K12" s="189"/>
      <c r="L12" s="46"/>
      <c r="M12" s="46"/>
      <c r="N12" s="46"/>
      <c r="O12" s="31"/>
      <c r="P12" s="31"/>
      <c r="Q12" s="31"/>
      <c r="R12" s="31"/>
      <c r="S12" s="31"/>
      <c r="T12" s="31"/>
    </row>
    <row r="13" spans="1:20" ht="111.6" customHeight="1" x14ac:dyDescent="0.2">
      <c r="A13" s="190" t="s">
        <v>150</v>
      </c>
      <c r="B13" s="191"/>
      <c r="C13" s="191"/>
      <c r="D13" s="191"/>
      <c r="E13" s="191"/>
      <c r="F13" s="191"/>
      <c r="G13" s="191"/>
      <c r="H13" s="191"/>
      <c r="I13" s="191"/>
      <c r="J13" s="191"/>
      <c r="K13" s="192"/>
    </row>
    <row r="14" spans="1:20" s="11" customFormat="1" ht="15.6" customHeight="1" x14ac:dyDescent="0.2">
      <c r="A14" s="9"/>
      <c r="B14" s="9"/>
      <c r="C14" s="41"/>
      <c r="D14" s="42"/>
      <c r="E14" s="9"/>
      <c r="F14" s="9"/>
      <c r="G14" s="43"/>
      <c r="H14" s="43"/>
      <c r="I14" s="43"/>
      <c r="J14" s="44"/>
      <c r="K14" s="53"/>
      <c r="L14" s="53"/>
      <c r="M14" s="53"/>
      <c r="N14" s="53"/>
      <c r="O14" s="31"/>
      <c r="P14" s="31"/>
      <c r="Q14" s="31"/>
      <c r="R14" s="31"/>
      <c r="S14" s="31"/>
      <c r="T14" s="31"/>
    </row>
    <row r="15" spans="1:20" s="19" customFormat="1" x14ac:dyDescent="0.2">
      <c r="A15" s="54"/>
      <c r="B15" s="54"/>
      <c r="C15" s="54"/>
      <c r="D15" s="54"/>
      <c r="E15" s="54"/>
      <c r="F15" s="54"/>
      <c r="G15" s="54"/>
      <c r="H15" s="54"/>
      <c r="I15" s="54"/>
      <c r="J15" s="54"/>
      <c r="K15" s="13"/>
      <c r="L15" s="13"/>
      <c r="M15" s="13"/>
      <c r="N15" s="40"/>
      <c r="O15" s="40"/>
    </row>
    <row r="16" spans="1:20" ht="15.75" x14ac:dyDescent="0.25">
      <c r="A16" s="126" t="str">
        <f>PCMH</f>
        <v>Participating Entity #14</v>
      </c>
      <c r="B16" s="82"/>
      <c r="C16" s="73"/>
      <c r="D16" s="73"/>
      <c r="E16" s="73"/>
      <c r="F16" s="73"/>
      <c r="G16" s="73"/>
      <c r="H16" s="73"/>
      <c r="I16" s="73"/>
      <c r="J16" s="73"/>
      <c r="K16" s="74"/>
      <c r="L16" s="90"/>
      <c r="M16" s="90"/>
      <c r="N16" s="90"/>
      <c r="O16" s="179"/>
      <c r="P16" s="179"/>
      <c r="Q16" s="37"/>
    </row>
    <row r="17" spans="1:17" s="45" customFormat="1" ht="15.75" x14ac:dyDescent="0.25">
      <c r="A17" s="127" t="s">
        <v>129</v>
      </c>
      <c r="B17" s="109"/>
      <c r="C17" s="109"/>
      <c r="D17" s="109"/>
      <c r="E17" s="49"/>
      <c r="F17" s="49"/>
      <c r="G17" s="49"/>
      <c r="H17" s="49"/>
      <c r="I17" s="49"/>
      <c r="J17" s="49"/>
      <c r="K17" s="62"/>
      <c r="L17" s="90"/>
      <c r="M17" s="90"/>
      <c r="N17" s="90"/>
      <c r="O17" s="52"/>
    </row>
    <row r="18" spans="1:17" s="37" customFormat="1" ht="14.25" x14ac:dyDescent="0.2">
      <c r="A18" s="57" t="s">
        <v>52</v>
      </c>
      <c r="B18" s="57" t="s">
        <v>53</v>
      </c>
      <c r="C18" s="57" t="s">
        <v>54</v>
      </c>
      <c r="D18" s="57" t="s">
        <v>55</v>
      </c>
      <c r="E18" s="57" t="s">
        <v>56</v>
      </c>
      <c r="F18" s="57" t="s">
        <v>57</v>
      </c>
      <c r="G18" s="57" t="s">
        <v>58</v>
      </c>
      <c r="H18" s="57" t="s">
        <v>59</v>
      </c>
      <c r="I18" s="57" t="s">
        <v>60</v>
      </c>
      <c r="J18" s="57" t="s">
        <v>61</v>
      </c>
      <c r="K18" s="57" t="s">
        <v>62</v>
      </c>
      <c r="L18" s="17"/>
      <c r="M18" s="17"/>
      <c r="N18" s="17"/>
      <c r="O18" s="51"/>
    </row>
    <row r="19" spans="1:17" s="113" customFormat="1" ht="77.45" customHeight="1" x14ac:dyDescent="0.25">
      <c r="A19" s="135" t="s">
        <v>28</v>
      </c>
      <c r="B19" s="135" t="s">
        <v>113</v>
      </c>
      <c r="C19" s="135" t="s">
        <v>88</v>
      </c>
      <c r="D19" s="135" t="s">
        <v>90</v>
      </c>
      <c r="E19" s="135" t="s">
        <v>91</v>
      </c>
      <c r="F19" s="135" t="s">
        <v>92</v>
      </c>
      <c r="G19" s="135" t="s">
        <v>93</v>
      </c>
      <c r="H19" s="135" t="s">
        <v>89</v>
      </c>
      <c r="I19" s="135" t="s">
        <v>94</v>
      </c>
      <c r="J19" s="135" t="s">
        <v>95</v>
      </c>
      <c r="K19" s="135" t="s">
        <v>96</v>
      </c>
      <c r="L19" s="90"/>
      <c r="M19" s="90"/>
      <c r="N19" s="90"/>
      <c r="O19" s="112"/>
      <c r="P19" s="90"/>
    </row>
    <row r="20" spans="1:17" s="14" customFormat="1" x14ac:dyDescent="0.2">
      <c r="A20" s="100"/>
      <c r="B20" s="100" t="s">
        <v>115</v>
      </c>
      <c r="C20" s="103">
        <v>1</v>
      </c>
      <c r="D20" s="104">
        <v>0.9</v>
      </c>
      <c r="E20" s="105">
        <v>3</v>
      </c>
      <c r="F20" s="106">
        <v>42492</v>
      </c>
      <c r="G20" s="106"/>
      <c r="H20" s="106"/>
      <c r="I20" s="38">
        <v>2</v>
      </c>
      <c r="J20" s="107">
        <v>2</v>
      </c>
      <c r="K20" s="68" t="s">
        <v>151</v>
      </c>
      <c r="L20" s="17"/>
      <c r="M20" s="17"/>
      <c r="N20" s="17"/>
      <c r="O20" s="13"/>
      <c r="P20" s="12"/>
    </row>
    <row r="21" spans="1:17" s="14" customFormat="1" x14ac:dyDescent="0.2">
      <c r="A21" s="86"/>
      <c r="B21" s="100" t="s">
        <v>115</v>
      </c>
      <c r="C21" s="103">
        <v>1</v>
      </c>
      <c r="D21" s="104">
        <v>0.75</v>
      </c>
      <c r="E21" s="105">
        <v>1</v>
      </c>
      <c r="F21" s="106">
        <v>43157</v>
      </c>
      <c r="G21" s="106"/>
      <c r="H21" s="106"/>
      <c r="I21" s="38">
        <v>3</v>
      </c>
      <c r="J21" s="107">
        <v>3</v>
      </c>
      <c r="K21" s="68" t="s">
        <v>151</v>
      </c>
      <c r="L21" s="17"/>
      <c r="M21" s="17"/>
      <c r="N21" s="17"/>
      <c r="O21" s="13"/>
      <c r="P21" s="12"/>
    </row>
    <row r="22" spans="1:17" s="17" customFormat="1" x14ac:dyDescent="0.2">
      <c r="A22" s="86"/>
      <c r="B22" s="100" t="s">
        <v>115</v>
      </c>
      <c r="C22" s="103">
        <v>1</v>
      </c>
      <c r="D22" s="104">
        <v>0.85</v>
      </c>
      <c r="E22" s="105">
        <v>1</v>
      </c>
      <c r="F22" s="106">
        <v>38223</v>
      </c>
      <c r="G22" s="106"/>
      <c r="H22" s="106"/>
      <c r="I22" s="38">
        <v>5</v>
      </c>
      <c r="J22" s="107">
        <v>5</v>
      </c>
      <c r="K22" s="68" t="s">
        <v>151</v>
      </c>
      <c r="O22" s="16"/>
      <c r="P22" s="12"/>
    </row>
    <row r="23" spans="1:17" x14ac:dyDescent="0.2">
      <c r="A23" s="110"/>
      <c r="B23" s="100" t="s">
        <v>114</v>
      </c>
      <c r="C23" s="103">
        <v>1</v>
      </c>
      <c r="D23" s="104">
        <v>0.75</v>
      </c>
      <c r="E23" s="105">
        <v>2</v>
      </c>
      <c r="F23" s="106">
        <v>42352</v>
      </c>
      <c r="G23" s="106"/>
      <c r="H23" s="106"/>
      <c r="I23" s="38">
        <v>5</v>
      </c>
      <c r="J23" s="107">
        <v>3</v>
      </c>
      <c r="K23" s="68" t="s">
        <v>151</v>
      </c>
      <c r="M23" s="17"/>
      <c r="N23" s="17"/>
      <c r="O23" s="16"/>
    </row>
    <row r="24" spans="1:17" x14ac:dyDescent="0.2">
      <c r="A24" s="110"/>
      <c r="B24" s="100" t="s">
        <v>114</v>
      </c>
      <c r="C24" s="103">
        <v>1</v>
      </c>
      <c r="D24" s="104">
        <v>0.75</v>
      </c>
      <c r="E24" s="105">
        <v>1</v>
      </c>
      <c r="F24" s="106">
        <v>43073</v>
      </c>
      <c r="G24" s="106">
        <v>43314</v>
      </c>
      <c r="H24" s="106"/>
      <c r="I24" s="38">
        <v>1</v>
      </c>
      <c r="J24" s="144" t="s">
        <v>152</v>
      </c>
      <c r="K24" s="68" t="s">
        <v>151</v>
      </c>
      <c r="L24" s="17"/>
      <c r="M24" s="17"/>
      <c r="N24" s="17"/>
      <c r="O24" s="51"/>
      <c r="P24" s="37"/>
    </row>
    <row r="25" spans="1:17" s="14" customFormat="1" ht="14.25" x14ac:dyDescent="0.2">
      <c r="A25" s="86"/>
      <c r="B25" s="100" t="s">
        <v>114</v>
      </c>
      <c r="C25" s="103">
        <v>1</v>
      </c>
      <c r="D25" s="104">
        <v>0.85</v>
      </c>
      <c r="E25" s="105">
        <v>3</v>
      </c>
      <c r="F25" s="106">
        <v>42989</v>
      </c>
      <c r="G25" s="106">
        <v>43339</v>
      </c>
      <c r="H25" s="106"/>
      <c r="I25" s="38">
        <v>2</v>
      </c>
      <c r="J25" s="107">
        <v>2</v>
      </c>
      <c r="K25" s="68" t="s">
        <v>151</v>
      </c>
      <c r="L25" s="17"/>
      <c r="M25" s="17"/>
      <c r="N25" s="17"/>
      <c r="O25" s="13"/>
      <c r="Q25" s="17"/>
    </row>
    <row r="26" spans="1:17" s="88" customFormat="1" ht="14.25" x14ac:dyDescent="0.2">
      <c r="A26" s="86"/>
      <c r="B26" s="100" t="s">
        <v>114</v>
      </c>
      <c r="C26" s="103">
        <v>1</v>
      </c>
      <c r="D26" s="104">
        <v>0.4</v>
      </c>
      <c r="E26" s="105">
        <v>3</v>
      </c>
      <c r="F26" s="106">
        <v>42688</v>
      </c>
      <c r="G26" s="106"/>
      <c r="H26" s="106"/>
      <c r="I26" s="38">
        <v>3</v>
      </c>
      <c r="J26" s="107">
        <v>3</v>
      </c>
      <c r="K26" s="68" t="s">
        <v>151</v>
      </c>
      <c r="L26" s="90"/>
      <c r="M26" s="90"/>
      <c r="N26" s="90"/>
      <c r="O26" s="87"/>
      <c r="Q26" s="90"/>
    </row>
    <row r="27" spans="1:17" s="88" customFormat="1" ht="14.25" x14ac:dyDescent="0.2">
      <c r="A27" s="86"/>
      <c r="B27" s="100" t="s">
        <v>115</v>
      </c>
      <c r="C27" s="103">
        <v>1</v>
      </c>
      <c r="D27" s="104">
        <v>0.75</v>
      </c>
      <c r="E27" s="105">
        <v>3</v>
      </c>
      <c r="F27" s="106">
        <v>41827</v>
      </c>
      <c r="G27" s="106"/>
      <c r="H27" s="106"/>
      <c r="I27" s="38">
        <v>2</v>
      </c>
      <c r="J27" s="107">
        <v>5</v>
      </c>
      <c r="K27" s="68" t="s">
        <v>151</v>
      </c>
      <c r="L27" s="90"/>
      <c r="M27" s="90"/>
      <c r="N27" s="90"/>
      <c r="O27" s="87"/>
      <c r="Q27" s="90"/>
    </row>
    <row r="28" spans="1:17" s="88" customFormat="1" ht="14.25" x14ac:dyDescent="0.2">
      <c r="A28" s="86"/>
      <c r="B28" s="100" t="s">
        <v>115</v>
      </c>
      <c r="C28" s="103">
        <v>1</v>
      </c>
      <c r="D28" s="104">
        <v>0.75</v>
      </c>
      <c r="E28" s="105">
        <v>1</v>
      </c>
      <c r="F28" s="106">
        <v>43080</v>
      </c>
      <c r="G28" s="106"/>
      <c r="H28" s="106"/>
      <c r="I28" s="38">
        <v>3</v>
      </c>
      <c r="J28" s="107">
        <v>7</v>
      </c>
      <c r="K28" s="68" t="s">
        <v>151</v>
      </c>
      <c r="L28" s="90"/>
      <c r="M28" s="90"/>
      <c r="N28" s="90"/>
      <c r="O28" s="87"/>
      <c r="Q28" s="90"/>
    </row>
    <row r="29" spans="1:17" s="88" customFormat="1" ht="14.25" x14ac:dyDescent="0.2">
      <c r="A29" s="86"/>
      <c r="B29" s="100"/>
      <c r="C29" s="103"/>
      <c r="D29" s="104"/>
      <c r="E29" s="105"/>
      <c r="F29" s="106"/>
      <c r="G29" s="106"/>
      <c r="H29" s="106"/>
      <c r="I29" s="38"/>
      <c r="J29" s="107"/>
      <c r="K29" s="68"/>
      <c r="L29" s="90"/>
      <c r="M29" s="90"/>
      <c r="N29" s="90"/>
      <c r="O29" s="87"/>
      <c r="Q29" s="90"/>
    </row>
    <row r="30" spans="1:17" s="88" customFormat="1" ht="14.25" x14ac:dyDescent="0.2">
      <c r="A30" s="86"/>
      <c r="B30" s="100"/>
      <c r="C30" s="103"/>
      <c r="D30" s="104"/>
      <c r="E30" s="105"/>
      <c r="F30" s="106"/>
      <c r="G30" s="106"/>
      <c r="H30" s="106"/>
      <c r="I30" s="38"/>
      <c r="J30" s="107"/>
      <c r="K30" s="68"/>
      <c r="L30" s="90"/>
      <c r="M30" s="90"/>
      <c r="N30" s="90"/>
      <c r="O30" s="87"/>
      <c r="Q30" s="90"/>
    </row>
    <row r="31" spans="1:17" s="88" customFormat="1" ht="14.25" x14ac:dyDescent="0.2">
      <c r="A31" s="86"/>
      <c r="B31" s="100"/>
      <c r="C31" s="103"/>
      <c r="D31" s="104"/>
      <c r="E31" s="105"/>
      <c r="F31" s="106"/>
      <c r="G31" s="106"/>
      <c r="H31" s="106"/>
      <c r="I31" s="38"/>
      <c r="J31" s="107"/>
      <c r="K31" s="68"/>
      <c r="L31" s="90"/>
      <c r="M31" s="90"/>
      <c r="N31" s="90"/>
      <c r="O31" s="87"/>
      <c r="Q31" s="90"/>
    </row>
    <row r="32" spans="1:17" s="88" customFormat="1" ht="14.25" x14ac:dyDescent="0.2">
      <c r="A32" s="86"/>
      <c r="B32" s="100"/>
      <c r="C32" s="103"/>
      <c r="D32" s="104"/>
      <c r="E32" s="105"/>
      <c r="F32" s="106"/>
      <c r="G32" s="106"/>
      <c r="H32" s="106"/>
      <c r="I32" s="38"/>
      <c r="J32" s="107"/>
      <c r="K32" s="68"/>
      <c r="L32" s="90"/>
      <c r="M32" s="90"/>
      <c r="N32" s="90"/>
      <c r="O32" s="87"/>
      <c r="Q32" s="90"/>
    </row>
    <row r="33" spans="1:17" s="17" customFormat="1" x14ac:dyDescent="0.2">
      <c r="A33" s="86"/>
      <c r="B33" s="100"/>
      <c r="C33" s="103"/>
      <c r="D33" s="104"/>
      <c r="E33" s="105"/>
      <c r="F33" s="106"/>
      <c r="G33" s="106"/>
      <c r="H33" s="106"/>
      <c r="I33" s="107"/>
      <c r="J33" s="107"/>
      <c r="K33" s="68"/>
      <c r="O33" s="16"/>
      <c r="Q33" s="12"/>
    </row>
    <row r="34" spans="1:17" s="17" customFormat="1" x14ac:dyDescent="0.2">
      <c r="A34" s="9"/>
      <c r="B34" s="9"/>
      <c r="C34" s="41"/>
      <c r="D34" s="42"/>
      <c r="E34" s="9"/>
      <c r="F34" s="9"/>
      <c r="G34" s="43"/>
      <c r="H34" s="43"/>
      <c r="I34" s="43"/>
      <c r="J34" s="44"/>
      <c r="K34" s="44"/>
      <c r="L34" s="43"/>
      <c r="N34" s="16"/>
      <c r="Q34" s="12"/>
    </row>
    <row r="35" spans="1:17" s="17" customFormat="1" x14ac:dyDescent="0.2">
      <c r="A35" s="11" t="s">
        <v>16</v>
      </c>
      <c r="B35" s="23"/>
      <c r="C35" s="23"/>
      <c r="D35" s="23"/>
      <c r="E35" s="23"/>
      <c r="F35" s="23"/>
      <c r="G35" s="23"/>
      <c r="H35" s="11"/>
      <c r="I35" s="11"/>
      <c r="J35" s="11"/>
      <c r="K35" s="44"/>
      <c r="L35" s="43"/>
      <c r="M35" s="43"/>
      <c r="N35" s="42"/>
    </row>
    <row r="36" spans="1:17" ht="202.5" customHeight="1" x14ac:dyDescent="0.2">
      <c r="A36" s="184"/>
      <c r="B36" s="185"/>
      <c r="C36" s="185"/>
      <c r="D36" s="185"/>
      <c r="E36" s="185"/>
      <c r="F36" s="185"/>
      <c r="G36" s="185"/>
      <c r="H36" s="185"/>
      <c r="I36" s="185"/>
      <c r="J36" s="185"/>
      <c r="K36" s="186"/>
    </row>
    <row r="37" spans="1:17" x14ac:dyDescent="0.2">
      <c r="C37" s="178"/>
      <c r="D37" s="178"/>
      <c r="E37" s="178"/>
      <c r="F37" s="178"/>
      <c r="G37" s="178"/>
      <c r="H37" s="178"/>
    </row>
    <row r="39" spans="1:17" x14ac:dyDescent="0.2">
      <c r="C39" s="178"/>
      <c r="D39" s="178"/>
      <c r="E39" s="178"/>
      <c r="F39" s="178"/>
      <c r="G39" s="178"/>
      <c r="H39" s="178"/>
    </row>
  </sheetData>
  <mergeCells count="14">
    <mergeCell ref="A2:F2"/>
    <mergeCell ref="C37:H37"/>
    <mergeCell ref="E7:F7"/>
    <mergeCell ref="E3:F3"/>
    <mergeCell ref="A36:K36"/>
    <mergeCell ref="A12:K12"/>
    <mergeCell ref="A13:K13"/>
    <mergeCell ref="E4:F4"/>
    <mergeCell ref="C39:H39"/>
    <mergeCell ref="O16:P16"/>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80" zoomScaleNormal="80" zoomScaleSheetLayoutView="90" workbookViewId="0">
      <selection activeCell="A18" sqref="A18:M18"/>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8"/>
      <c r="B1" s="97"/>
    </row>
    <row r="2" spans="1:57" ht="15.75" x14ac:dyDescent="0.25">
      <c r="A2" s="166" t="str">
        <f>PCMH</f>
        <v>Participating Entity #14</v>
      </c>
      <c r="B2" s="167"/>
      <c r="C2" s="167"/>
      <c r="D2" s="167"/>
      <c r="E2" s="167"/>
      <c r="F2" s="167"/>
      <c r="G2" s="167"/>
      <c r="H2" s="167"/>
      <c r="I2" s="167"/>
      <c r="J2" s="167"/>
      <c r="K2" s="167"/>
      <c r="L2" s="167"/>
      <c r="M2" s="168"/>
    </row>
    <row r="3" spans="1:57" ht="15.75" x14ac:dyDescent="0.25">
      <c r="A3" s="127" t="s">
        <v>2</v>
      </c>
      <c r="B3" s="163">
        <v>2019</v>
      </c>
      <c r="C3" s="164"/>
      <c r="D3" s="164"/>
      <c r="E3" s="164"/>
      <c r="F3" s="164"/>
      <c r="G3" s="164"/>
      <c r="H3" s="164"/>
      <c r="I3" s="164"/>
      <c r="J3" s="164"/>
      <c r="K3" s="164"/>
      <c r="L3" s="164"/>
      <c r="M3" s="165"/>
    </row>
    <row r="4" spans="1:57" s="45" customFormat="1" ht="12.75" x14ac:dyDescent="0.2">
      <c r="A4" s="80" t="s">
        <v>52</v>
      </c>
      <c r="B4" s="80" t="s">
        <v>53</v>
      </c>
      <c r="C4" s="80" t="s">
        <v>54</v>
      </c>
      <c r="D4" s="80" t="s">
        <v>55</v>
      </c>
      <c r="E4" s="80" t="s">
        <v>56</v>
      </c>
      <c r="F4" s="80" t="s">
        <v>57</v>
      </c>
      <c r="G4" s="80" t="s">
        <v>58</v>
      </c>
      <c r="H4" s="80" t="s">
        <v>59</v>
      </c>
      <c r="I4" s="80" t="s">
        <v>60</v>
      </c>
      <c r="J4" s="80" t="s">
        <v>61</v>
      </c>
      <c r="K4" s="80" t="s">
        <v>62</v>
      </c>
      <c r="L4" s="80" t="s">
        <v>63</v>
      </c>
      <c r="M4" s="80" t="s">
        <v>64</v>
      </c>
    </row>
    <row r="5" spans="1:57" s="36" customFormat="1" ht="15.75" x14ac:dyDescent="0.25">
      <c r="A5" s="50" t="s">
        <v>3</v>
      </c>
      <c r="B5" s="83" t="s">
        <v>4</v>
      </c>
      <c r="C5" s="83" t="s">
        <v>5</v>
      </c>
      <c r="D5" s="83" t="s">
        <v>6</v>
      </c>
      <c r="E5" s="83" t="s">
        <v>7</v>
      </c>
      <c r="F5" s="83" t="s">
        <v>8</v>
      </c>
      <c r="G5" s="83" t="s">
        <v>9</v>
      </c>
      <c r="H5" s="83" t="s">
        <v>10</v>
      </c>
      <c r="I5" s="83" t="s">
        <v>11</v>
      </c>
      <c r="J5" s="83" t="s">
        <v>12</v>
      </c>
      <c r="K5" s="83" t="s">
        <v>13</v>
      </c>
      <c r="L5" s="83" t="s">
        <v>14</v>
      </c>
      <c r="M5" s="83"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2" t="str">
        <f>Demographics!A6</f>
        <v>Number of PCMH+ attributed members</v>
      </c>
      <c r="B6" s="169">
        <f>Demographics!B6</f>
        <v>3392</v>
      </c>
      <c r="C6" s="170"/>
      <c r="D6" s="170"/>
      <c r="E6" s="170"/>
      <c r="F6" s="170"/>
      <c r="G6" s="170"/>
      <c r="H6" s="170"/>
      <c r="I6" s="170"/>
      <c r="J6" s="170"/>
      <c r="K6" s="170"/>
      <c r="L6" s="170"/>
      <c r="M6" s="171"/>
      <c r="N6" s="5"/>
      <c r="O6" s="13"/>
      <c r="P6" s="13"/>
      <c r="Q6" s="13"/>
      <c r="R6" s="13"/>
      <c r="S6" s="13"/>
      <c r="T6" s="13"/>
      <c r="U6" s="13"/>
      <c r="V6" s="13"/>
      <c r="W6" s="13"/>
      <c r="X6" s="13"/>
      <c r="Y6" s="13"/>
      <c r="Z6" s="13"/>
    </row>
    <row r="7" spans="1:57" s="14" customFormat="1" ht="18" customHeight="1" x14ac:dyDescent="0.25">
      <c r="A7" s="195" t="s">
        <v>77</v>
      </c>
      <c r="B7" s="196"/>
      <c r="C7" s="196"/>
      <c r="D7" s="196"/>
      <c r="E7" s="196"/>
      <c r="F7" s="196"/>
      <c r="G7" s="196"/>
      <c r="H7" s="196"/>
      <c r="I7" s="196"/>
      <c r="J7" s="196"/>
      <c r="K7" s="196"/>
      <c r="L7" s="196"/>
      <c r="M7" s="197"/>
    </row>
    <row r="8" spans="1:57" s="14" customFormat="1" ht="36" customHeight="1" x14ac:dyDescent="0.2">
      <c r="A8" s="117" t="s">
        <v>138</v>
      </c>
      <c r="B8" s="146">
        <v>38</v>
      </c>
      <c r="C8" s="146">
        <v>18</v>
      </c>
      <c r="D8" s="146">
        <v>32</v>
      </c>
      <c r="E8" s="146">
        <v>33</v>
      </c>
      <c r="F8" s="81"/>
      <c r="G8" s="81"/>
      <c r="H8" s="81"/>
      <c r="I8" s="81"/>
      <c r="J8" s="81"/>
      <c r="K8" s="81"/>
      <c r="L8" s="81"/>
      <c r="M8" s="81"/>
      <c r="N8" s="5"/>
      <c r="O8" s="13"/>
      <c r="P8" s="13"/>
      <c r="Q8" s="13"/>
      <c r="R8" s="13"/>
      <c r="S8" s="13"/>
      <c r="T8" s="13"/>
      <c r="U8" s="13"/>
      <c r="V8" s="13"/>
      <c r="W8" s="13"/>
      <c r="X8" s="13"/>
      <c r="Y8" s="13"/>
      <c r="Z8" s="13"/>
    </row>
    <row r="9" spans="1:57" s="113" customFormat="1" ht="36.6" customHeight="1" x14ac:dyDescent="0.2">
      <c r="A9" s="117" t="s">
        <v>139</v>
      </c>
      <c r="B9" s="146">
        <v>62</v>
      </c>
      <c r="C9" s="146">
        <v>29</v>
      </c>
      <c r="D9" s="146">
        <v>65</v>
      </c>
      <c r="E9" s="146">
        <v>72</v>
      </c>
      <c r="F9" s="81"/>
      <c r="G9" s="81"/>
      <c r="H9" s="81"/>
      <c r="I9" s="81"/>
      <c r="J9" s="81"/>
      <c r="K9" s="81"/>
      <c r="L9" s="81"/>
      <c r="M9" s="81"/>
      <c r="N9" s="111"/>
      <c r="O9" s="112"/>
      <c r="P9" s="112"/>
      <c r="Q9" s="112"/>
      <c r="R9" s="112"/>
      <c r="S9" s="112"/>
      <c r="T9" s="112"/>
      <c r="U9" s="112"/>
      <c r="V9" s="112"/>
      <c r="W9" s="112"/>
      <c r="X9" s="112"/>
      <c r="Y9" s="112"/>
      <c r="Z9" s="112"/>
    </row>
    <row r="10" spans="1:57" s="113" customFormat="1" ht="34.9" customHeight="1" x14ac:dyDescent="0.2">
      <c r="A10" s="123" t="s">
        <v>130</v>
      </c>
      <c r="B10" s="146">
        <v>0</v>
      </c>
      <c r="C10" s="146">
        <v>0</v>
      </c>
      <c r="D10" s="146">
        <v>0</v>
      </c>
      <c r="E10" s="146">
        <v>0</v>
      </c>
      <c r="F10" s="81"/>
      <c r="G10" s="81"/>
      <c r="H10" s="81"/>
      <c r="I10" s="81"/>
      <c r="J10" s="81"/>
      <c r="K10" s="81"/>
      <c r="L10" s="81"/>
      <c r="M10" s="81"/>
      <c r="N10" s="111"/>
      <c r="O10" s="112"/>
      <c r="P10" s="112"/>
      <c r="Q10" s="112"/>
      <c r="R10" s="112"/>
      <c r="S10" s="112"/>
      <c r="T10" s="112"/>
      <c r="U10" s="112"/>
      <c r="V10" s="112"/>
      <c r="W10" s="112"/>
      <c r="X10" s="112"/>
      <c r="Y10" s="112"/>
      <c r="Z10" s="112"/>
    </row>
    <row r="11" spans="1:57" s="113" customFormat="1" ht="34.9" customHeight="1" x14ac:dyDescent="0.25">
      <c r="A11" s="195" t="s">
        <v>76</v>
      </c>
      <c r="B11" s="196"/>
      <c r="C11" s="196"/>
      <c r="D11" s="196"/>
      <c r="E11" s="196"/>
      <c r="F11" s="196"/>
      <c r="G11" s="196"/>
      <c r="H11" s="196"/>
      <c r="I11" s="196"/>
      <c r="J11" s="196"/>
      <c r="K11" s="196"/>
      <c r="L11" s="196"/>
      <c r="M11" s="197"/>
    </row>
    <row r="12" spans="1:57" s="113" customFormat="1" ht="33" customHeight="1" x14ac:dyDescent="0.2">
      <c r="A12" s="122" t="s">
        <v>140</v>
      </c>
      <c r="B12" s="201">
        <v>1028</v>
      </c>
      <c r="C12" s="202">
        <v>1028</v>
      </c>
      <c r="D12" s="203">
        <v>1028</v>
      </c>
      <c r="E12" s="201"/>
      <c r="F12" s="202"/>
      <c r="G12" s="203"/>
      <c r="H12" s="198"/>
      <c r="I12" s="199"/>
      <c r="J12" s="200"/>
      <c r="K12" s="198"/>
      <c r="L12" s="199"/>
      <c r="M12" s="200"/>
      <c r="N12" s="111"/>
      <c r="O12" s="112"/>
      <c r="P12" s="112"/>
      <c r="Q12" s="112"/>
      <c r="R12" s="112"/>
      <c r="S12" s="112"/>
      <c r="T12" s="112"/>
      <c r="U12" s="112"/>
      <c r="V12" s="112"/>
      <c r="W12" s="112"/>
      <c r="X12" s="112"/>
      <c r="Y12" s="112"/>
      <c r="Z12" s="112"/>
    </row>
    <row r="13" spans="1:57" s="113" customFormat="1" ht="37.9" customHeight="1" x14ac:dyDescent="0.2">
      <c r="A13" s="122" t="s">
        <v>127</v>
      </c>
      <c r="B13" s="201">
        <v>113</v>
      </c>
      <c r="C13" s="202">
        <v>113</v>
      </c>
      <c r="D13" s="203">
        <v>113</v>
      </c>
      <c r="E13" s="201"/>
      <c r="F13" s="202"/>
      <c r="G13" s="203"/>
      <c r="H13" s="198"/>
      <c r="I13" s="199"/>
      <c r="J13" s="200"/>
      <c r="K13" s="198"/>
      <c r="L13" s="199"/>
      <c r="M13" s="200"/>
      <c r="N13" s="111"/>
      <c r="O13" s="112"/>
      <c r="P13" s="112"/>
      <c r="Q13" s="112"/>
      <c r="R13" s="112"/>
      <c r="S13" s="112"/>
      <c r="T13" s="112"/>
      <c r="U13" s="112"/>
      <c r="V13" s="112"/>
      <c r="W13" s="112"/>
      <c r="X13" s="112"/>
      <c r="Y13" s="112"/>
      <c r="Z13" s="112"/>
    </row>
    <row r="14" spans="1:57" s="113" customFormat="1" ht="81" customHeight="1" x14ac:dyDescent="0.2">
      <c r="A14" s="141" t="s">
        <v>144</v>
      </c>
      <c r="B14" s="201">
        <v>425</v>
      </c>
      <c r="C14" s="202">
        <v>425</v>
      </c>
      <c r="D14" s="203">
        <v>425</v>
      </c>
      <c r="E14" s="201"/>
      <c r="F14" s="202"/>
      <c r="G14" s="203"/>
      <c r="H14" s="198"/>
      <c r="I14" s="199"/>
      <c r="J14" s="200"/>
      <c r="K14" s="198"/>
      <c r="L14" s="199"/>
      <c r="M14" s="200"/>
      <c r="N14" s="111"/>
      <c r="O14" s="112"/>
      <c r="P14" s="112"/>
      <c r="Q14" s="112"/>
      <c r="R14" s="112"/>
      <c r="S14" s="112"/>
      <c r="T14" s="112"/>
      <c r="U14" s="112"/>
      <c r="V14" s="112"/>
      <c r="W14" s="112"/>
      <c r="X14" s="112"/>
      <c r="Y14" s="112"/>
      <c r="Z14" s="112"/>
    </row>
    <row r="15" spans="1:57" s="113" customFormat="1" ht="33.6" customHeight="1" x14ac:dyDescent="0.2">
      <c r="A15" s="122" t="s">
        <v>126</v>
      </c>
      <c r="B15" s="201">
        <v>0</v>
      </c>
      <c r="C15" s="202">
        <v>0</v>
      </c>
      <c r="D15" s="203">
        <v>0</v>
      </c>
      <c r="E15" s="201"/>
      <c r="F15" s="202"/>
      <c r="G15" s="203"/>
      <c r="H15" s="198"/>
      <c r="I15" s="199"/>
      <c r="J15" s="200"/>
      <c r="K15" s="198"/>
      <c r="L15" s="199"/>
      <c r="M15" s="200"/>
      <c r="N15" s="111"/>
      <c r="O15" s="112"/>
      <c r="P15" s="112"/>
      <c r="Q15" s="112"/>
      <c r="R15" s="112"/>
      <c r="S15" s="112"/>
      <c r="T15" s="112"/>
      <c r="U15" s="112"/>
      <c r="V15" s="112"/>
      <c r="W15" s="112"/>
      <c r="X15" s="112"/>
      <c r="Y15" s="112"/>
      <c r="Z15" s="112"/>
    </row>
    <row r="16" spans="1:57" s="20" customFormat="1" x14ac:dyDescent="0.2">
      <c r="A16" s="18"/>
      <c r="B16" s="18"/>
      <c r="C16" s="18"/>
      <c r="D16" s="18"/>
      <c r="E16" s="18"/>
      <c r="F16" s="18"/>
      <c r="G16" s="18"/>
      <c r="H16" s="18"/>
      <c r="I16" s="18"/>
      <c r="J16" s="18"/>
      <c r="K16" s="18"/>
      <c r="L16" s="18"/>
      <c r="M16" s="18"/>
      <c r="N16" s="19"/>
      <c r="O16" s="19"/>
      <c r="P16" s="19"/>
      <c r="Q16" s="19"/>
      <c r="R16" s="19"/>
      <c r="S16" s="19"/>
      <c r="T16" s="19"/>
      <c r="U16" s="19"/>
      <c r="V16" s="19"/>
      <c r="W16" s="19"/>
      <c r="X16" s="19"/>
      <c r="Y16" s="19"/>
      <c r="Z16" s="19"/>
    </row>
    <row r="17" spans="1:26" s="11" customFormat="1" x14ac:dyDescent="0.2">
      <c r="A17" s="11" t="s">
        <v>16</v>
      </c>
      <c r="B17" s="23"/>
      <c r="C17" s="23"/>
      <c r="D17" s="23"/>
      <c r="E17" s="23"/>
    </row>
    <row r="18" spans="1:26" s="11" customFormat="1" ht="159.75" customHeight="1" x14ac:dyDescent="0.2">
      <c r="A18" s="204" t="s">
        <v>206</v>
      </c>
      <c r="B18" s="205"/>
      <c r="C18" s="205"/>
      <c r="D18" s="205"/>
      <c r="E18" s="205"/>
      <c r="F18" s="205"/>
      <c r="G18" s="205"/>
      <c r="H18" s="205"/>
      <c r="I18" s="205"/>
      <c r="J18" s="205"/>
      <c r="K18" s="205"/>
      <c r="L18" s="205"/>
      <c r="M18" s="206"/>
    </row>
    <row r="20" spans="1:26" s="79" customFormat="1" x14ac:dyDescent="0.2">
      <c r="B20" s="21"/>
      <c r="C20" s="21"/>
      <c r="D20" s="21"/>
      <c r="E20" s="21"/>
      <c r="N20" s="118"/>
      <c r="O20" s="118"/>
      <c r="P20" s="118"/>
      <c r="Q20" s="118"/>
      <c r="R20" s="118"/>
      <c r="S20" s="118"/>
      <c r="T20" s="118"/>
      <c r="U20" s="118"/>
      <c r="V20" s="118"/>
      <c r="W20" s="118"/>
      <c r="X20" s="118"/>
      <c r="Y20" s="118"/>
      <c r="Z20" s="118"/>
    </row>
  </sheetData>
  <sortState ref="A9:A16">
    <sortCondition ref="A16"/>
  </sortState>
  <mergeCells count="22">
    <mergeCell ref="E14:G14"/>
    <mergeCell ref="A18:M18"/>
    <mergeCell ref="H12:J12"/>
    <mergeCell ref="K12:M12"/>
    <mergeCell ref="H14:J14"/>
    <mergeCell ref="K14:M14"/>
    <mergeCell ref="H15:J15"/>
    <mergeCell ref="K15:M15"/>
    <mergeCell ref="B14:D14"/>
    <mergeCell ref="B15:D15"/>
    <mergeCell ref="E15:G15"/>
    <mergeCell ref="A2:M2"/>
    <mergeCell ref="B6:M6"/>
    <mergeCell ref="B12:D12"/>
    <mergeCell ref="B13:D13"/>
    <mergeCell ref="E12:G12"/>
    <mergeCell ref="E13:G13"/>
    <mergeCell ref="A7:M7"/>
    <mergeCell ref="A11:M11"/>
    <mergeCell ref="H13:J13"/>
    <mergeCell ref="K13:M13"/>
    <mergeCell ref="B3:M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4"/>
  <sheetViews>
    <sheetView showGridLines="0" zoomScale="80" zoomScaleNormal="80" zoomScaleSheetLayoutView="80" workbookViewId="0">
      <selection activeCell="B23" sqref="B23"/>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40"/>
      <c r="B1" s="140"/>
      <c r="C1" s="140"/>
      <c r="D1" s="140"/>
      <c r="E1" s="140"/>
      <c r="F1" s="18"/>
      <c r="H1" s="56"/>
      <c r="I1" s="56"/>
    </row>
    <row r="2" spans="1:11" ht="15.75" x14ac:dyDescent="0.25">
      <c r="A2" s="129" t="str">
        <f>PCMH</f>
        <v>Participating Entity #14</v>
      </c>
      <c r="B2" s="75"/>
      <c r="C2" s="75"/>
      <c r="D2" s="75"/>
      <c r="E2" s="76"/>
      <c r="F2" s="18"/>
      <c r="G2" s="13"/>
    </row>
    <row r="3" spans="1:11" ht="15.75" x14ac:dyDescent="0.25">
      <c r="A3" s="127" t="s">
        <v>18</v>
      </c>
      <c r="B3" s="49"/>
      <c r="C3" s="49"/>
      <c r="D3" s="49"/>
      <c r="E3" s="62"/>
      <c r="F3" s="18"/>
      <c r="G3" s="108"/>
    </row>
    <row r="4" spans="1:11" s="45" customFormat="1" ht="15.75" x14ac:dyDescent="0.2">
      <c r="A4" s="48" t="s">
        <v>52</v>
      </c>
      <c r="B4" s="48" t="s">
        <v>53</v>
      </c>
      <c r="C4" s="48" t="s">
        <v>54</v>
      </c>
      <c r="D4" s="48" t="s">
        <v>55</v>
      </c>
      <c r="E4" s="48" t="s">
        <v>56</v>
      </c>
      <c r="F4" s="18"/>
      <c r="G4" s="108"/>
    </row>
    <row r="5" spans="1:11" s="22" customFormat="1" ht="49.9" customHeight="1" x14ac:dyDescent="0.25">
      <c r="A5" s="47" t="s">
        <v>27</v>
      </c>
      <c r="B5" s="47" t="s">
        <v>83</v>
      </c>
      <c r="C5" s="47" t="s">
        <v>84</v>
      </c>
      <c r="D5" s="47" t="s">
        <v>85</v>
      </c>
      <c r="E5" s="47" t="s">
        <v>86</v>
      </c>
      <c r="F5" s="18"/>
      <c r="G5" s="108"/>
    </row>
    <row r="6" spans="1:11" s="14" customFormat="1" ht="43.5" x14ac:dyDescent="0.25">
      <c r="A6" s="147" t="s">
        <v>153</v>
      </c>
      <c r="B6" s="147" t="s">
        <v>121</v>
      </c>
      <c r="C6" s="147" t="s">
        <v>154</v>
      </c>
      <c r="D6" s="145"/>
      <c r="E6" s="148">
        <v>2017</v>
      </c>
      <c r="F6" s="18"/>
      <c r="G6" s="108"/>
      <c r="H6" s="13"/>
      <c r="I6" s="13"/>
      <c r="K6" s="13"/>
    </row>
    <row r="7" spans="1:11" s="32" customFormat="1" ht="14.45" customHeight="1" x14ac:dyDescent="0.2">
      <c r="A7" s="146" t="s">
        <v>155</v>
      </c>
      <c r="B7" s="147" t="s">
        <v>119</v>
      </c>
      <c r="C7" s="146" t="s">
        <v>156</v>
      </c>
      <c r="D7" s="146"/>
      <c r="E7" s="149">
        <v>2014</v>
      </c>
      <c r="F7" s="18"/>
      <c r="G7" s="108"/>
      <c r="H7" s="9"/>
      <c r="I7" s="9"/>
      <c r="K7" s="9"/>
    </row>
    <row r="8" spans="1:11" s="32" customFormat="1" ht="14.45" customHeight="1" x14ac:dyDescent="0.2">
      <c r="A8" s="146" t="s">
        <v>157</v>
      </c>
      <c r="B8" s="147" t="s">
        <v>117</v>
      </c>
      <c r="C8" s="146" t="s">
        <v>158</v>
      </c>
      <c r="D8" s="146"/>
      <c r="E8" s="149">
        <v>2014</v>
      </c>
      <c r="F8" s="18"/>
      <c r="G8" s="108"/>
      <c r="H8" s="9"/>
      <c r="I8" s="9"/>
      <c r="K8" s="9"/>
    </row>
    <row r="9" spans="1:11" s="32" customFormat="1" ht="15.75" x14ac:dyDescent="0.2">
      <c r="A9" s="146" t="s">
        <v>159</v>
      </c>
      <c r="B9" s="147" t="s">
        <v>116</v>
      </c>
      <c r="C9" s="146" t="s">
        <v>160</v>
      </c>
      <c r="D9" s="146"/>
      <c r="E9" s="149">
        <v>2016</v>
      </c>
      <c r="F9" s="18"/>
      <c r="G9" s="108"/>
      <c r="H9" s="9"/>
      <c r="I9" s="9"/>
      <c r="K9" s="9"/>
    </row>
    <row r="10" spans="1:11" s="32" customFormat="1" ht="14.45" customHeight="1" x14ac:dyDescent="0.2">
      <c r="A10" s="146" t="s">
        <v>161</v>
      </c>
      <c r="B10" s="147" t="s">
        <v>116</v>
      </c>
      <c r="C10" s="146" t="s">
        <v>162</v>
      </c>
      <c r="D10" s="146"/>
      <c r="E10" s="149">
        <v>2015</v>
      </c>
      <c r="F10" s="18"/>
      <c r="G10" s="9"/>
      <c r="H10" s="9"/>
      <c r="I10" s="9"/>
      <c r="K10" s="9"/>
    </row>
    <row r="11" spans="1:11" s="32" customFormat="1" ht="42.75" x14ac:dyDescent="0.2">
      <c r="A11" s="146" t="s">
        <v>163</v>
      </c>
      <c r="B11" s="147" t="s">
        <v>118</v>
      </c>
      <c r="C11" s="146" t="s">
        <v>164</v>
      </c>
      <c r="D11" s="146"/>
      <c r="E11" s="149">
        <v>2015</v>
      </c>
      <c r="F11" s="18"/>
      <c r="G11" s="108"/>
      <c r="H11" s="9"/>
      <c r="I11" s="9"/>
      <c r="K11" s="9"/>
    </row>
    <row r="12" spans="1:11" s="32" customFormat="1" ht="28.5" x14ac:dyDescent="0.2">
      <c r="A12" s="146" t="s">
        <v>165</v>
      </c>
      <c r="B12" s="147" t="s">
        <v>120</v>
      </c>
      <c r="C12" s="146" t="s">
        <v>166</v>
      </c>
      <c r="D12" s="146"/>
      <c r="E12" s="149">
        <v>2016</v>
      </c>
      <c r="F12" s="18"/>
      <c r="G12" s="108"/>
      <c r="H12" s="9"/>
      <c r="I12" s="9"/>
      <c r="K12" s="9"/>
    </row>
    <row r="13" spans="1:11" s="32" customFormat="1" ht="85.5" x14ac:dyDescent="0.2">
      <c r="A13" s="86" t="s">
        <v>203</v>
      </c>
      <c r="B13" s="96" t="s">
        <v>121</v>
      </c>
      <c r="C13" s="86" t="s">
        <v>204</v>
      </c>
      <c r="D13" s="86"/>
      <c r="E13" s="106">
        <v>2019</v>
      </c>
      <c r="F13" s="18"/>
      <c r="G13" s="108"/>
      <c r="H13" s="9"/>
      <c r="I13" s="9"/>
      <c r="K13" s="9"/>
    </row>
    <row r="14" spans="1:11" s="32" customFormat="1" ht="15.75" x14ac:dyDescent="0.2">
      <c r="A14" s="86"/>
      <c r="B14" s="96"/>
      <c r="C14" s="86"/>
      <c r="D14" s="86"/>
      <c r="E14" s="106"/>
      <c r="F14" s="18"/>
      <c r="G14" s="108"/>
      <c r="H14" s="9"/>
      <c r="I14" s="9"/>
      <c r="K14" s="9"/>
    </row>
    <row r="15" spans="1:11" s="32" customFormat="1" ht="15.75" x14ac:dyDescent="0.2">
      <c r="A15" s="86"/>
      <c r="B15" s="96"/>
      <c r="C15" s="86"/>
      <c r="D15" s="86"/>
      <c r="E15" s="106"/>
      <c r="F15" s="18"/>
      <c r="G15" s="108"/>
      <c r="H15" s="9"/>
      <c r="I15" s="9"/>
      <c r="K15" s="9"/>
    </row>
    <row r="16" spans="1:11" s="32" customFormat="1" ht="15.75" x14ac:dyDescent="0.2">
      <c r="A16" s="86"/>
      <c r="B16" s="96"/>
      <c r="C16" s="86"/>
      <c r="D16" s="86"/>
      <c r="E16" s="106"/>
      <c r="F16" s="18"/>
      <c r="G16" s="108"/>
      <c r="H16" s="9"/>
      <c r="I16" s="9"/>
      <c r="J16" s="9"/>
      <c r="K16" s="9"/>
    </row>
    <row r="17" spans="1:11" s="32" customFormat="1" ht="14.25" x14ac:dyDescent="0.2">
      <c r="A17" s="86"/>
      <c r="B17" s="96"/>
      <c r="C17" s="91"/>
      <c r="D17" s="91"/>
      <c r="E17" s="106"/>
      <c r="F17" s="18"/>
      <c r="G17" s="9"/>
      <c r="H17" s="9"/>
      <c r="I17" s="9"/>
      <c r="J17" s="9"/>
      <c r="K17" s="9"/>
    </row>
    <row r="18" spans="1:11" s="32" customFormat="1" ht="14.25" x14ac:dyDescent="0.2">
      <c r="A18" s="86"/>
      <c r="B18" s="96"/>
      <c r="C18" s="26"/>
      <c r="D18" s="26"/>
      <c r="E18" s="106"/>
      <c r="F18" s="18"/>
      <c r="G18" s="9"/>
      <c r="H18" s="9"/>
      <c r="I18" s="9"/>
      <c r="J18" s="9"/>
      <c r="K18" s="9"/>
    </row>
    <row r="19" spans="1:11" s="20" customFormat="1" ht="13.15" customHeight="1" x14ac:dyDescent="0.2">
      <c r="A19" s="18"/>
      <c r="B19" s="18"/>
      <c r="C19" s="18"/>
      <c r="D19" s="18"/>
      <c r="E19" s="18"/>
      <c r="F19" s="18"/>
      <c r="G19" s="19"/>
      <c r="H19" s="19"/>
      <c r="I19" s="19"/>
      <c r="J19" s="19"/>
      <c r="K19" s="19"/>
    </row>
    <row r="20" spans="1:11" s="11" customFormat="1" x14ac:dyDescent="0.2">
      <c r="A20" s="11" t="s">
        <v>16</v>
      </c>
      <c r="E20" s="23"/>
      <c r="F20" s="18"/>
    </row>
    <row r="21" spans="1:11" x14ac:dyDescent="0.2">
      <c r="F21" s="18"/>
    </row>
    <row r="22" spans="1:11" x14ac:dyDescent="0.2">
      <c r="F22" s="18"/>
    </row>
    <row r="23" spans="1:11" x14ac:dyDescent="0.2">
      <c r="F23" s="18"/>
    </row>
    <row r="24" spans="1:11" x14ac:dyDescent="0.2">
      <c r="F24" s="18"/>
    </row>
  </sheetData>
  <sortState ref="G4:G17">
    <sortCondition ref="G1"/>
  </sortState>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80" zoomScaleNormal="80" zoomScaleSheetLayoutView="90" workbookViewId="0">
      <selection activeCell="C24" sqref="C24"/>
    </sheetView>
  </sheetViews>
  <sheetFormatPr defaultColWidth="8.7109375" defaultRowHeight="15" x14ac:dyDescent="0.2"/>
  <cols>
    <col min="1" max="1" width="18.85546875" style="12" customWidth="1"/>
    <col min="2" max="2" width="29.5703125" style="79" customWidth="1"/>
    <col min="3" max="6" width="13.5703125" style="21" customWidth="1"/>
    <col min="7" max="7" width="113.28515625" style="12" customWidth="1"/>
    <col min="8" max="15" width="8.7109375" style="11"/>
    <col min="16" max="16384" width="8.7109375" style="12"/>
  </cols>
  <sheetData>
    <row r="2" spans="1:17" ht="15.75" x14ac:dyDescent="0.25">
      <c r="A2" s="215" t="str">
        <f>PCMH</f>
        <v>Participating Entity #14</v>
      </c>
      <c r="B2" s="216"/>
      <c r="C2" s="215"/>
      <c r="D2" s="216"/>
      <c r="E2" s="215"/>
      <c r="F2" s="216"/>
      <c r="G2" s="130"/>
    </row>
    <row r="3" spans="1:17" ht="15.75" x14ac:dyDescent="0.25">
      <c r="A3" s="207" t="s">
        <v>1</v>
      </c>
      <c r="B3" s="208"/>
      <c r="C3" s="209"/>
      <c r="D3" s="209"/>
      <c r="E3" s="209"/>
      <c r="F3" s="209"/>
      <c r="G3" s="210"/>
    </row>
    <row r="4" spans="1:17" s="45" customFormat="1" x14ac:dyDescent="0.2">
      <c r="A4" s="120" t="s">
        <v>52</v>
      </c>
      <c r="B4" s="120" t="s">
        <v>53</v>
      </c>
      <c r="C4" s="120" t="s">
        <v>54</v>
      </c>
      <c r="D4" s="120" t="s">
        <v>55</v>
      </c>
      <c r="E4" s="120" t="s">
        <v>56</v>
      </c>
      <c r="F4" s="120" t="s">
        <v>57</v>
      </c>
      <c r="G4" s="120" t="s">
        <v>58</v>
      </c>
      <c r="H4" s="118"/>
      <c r="I4" s="118"/>
      <c r="J4" s="118"/>
      <c r="K4" s="118"/>
      <c r="L4" s="118"/>
      <c r="M4" s="118"/>
      <c r="N4" s="118"/>
      <c r="O4" s="118"/>
      <c r="P4" s="119"/>
      <c r="Q4" s="119"/>
    </row>
    <row r="5" spans="1:17" ht="15.75" x14ac:dyDescent="0.25">
      <c r="A5" s="213" t="s">
        <v>123</v>
      </c>
      <c r="B5" s="116"/>
      <c r="C5" s="211" t="s">
        <v>122</v>
      </c>
      <c r="D5" s="212"/>
      <c r="E5" s="212"/>
      <c r="F5" s="212"/>
      <c r="G5" s="213" t="s">
        <v>80</v>
      </c>
    </row>
    <row r="6" spans="1:17" s="17" customFormat="1" ht="70.900000000000006" customHeight="1" x14ac:dyDescent="0.25">
      <c r="A6" s="214"/>
      <c r="B6" s="115" t="s">
        <v>112</v>
      </c>
      <c r="C6" s="114" t="s">
        <v>124</v>
      </c>
      <c r="D6" s="114" t="s">
        <v>82</v>
      </c>
      <c r="E6" s="114" t="s">
        <v>81</v>
      </c>
      <c r="F6" s="114" t="s">
        <v>104</v>
      </c>
      <c r="G6" s="214"/>
      <c r="H6" s="16"/>
      <c r="I6" s="16"/>
      <c r="J6" s="16"/>
      <c r="K6" s="16"/>
      <c r="L6" s="16"/>
      <c r="M6" s="16"/>
      <c r="N6" s="16"/>
      <c r="O6" s="16"/>
    </row>
    <row r="7" spans="1:17" s="28" customFormat="1" ht="14.25" x14ac:dyDescent="0.2">
      <c r="A7" s="150" t="s">
        <v>178</v>
      </c>
      <c r="B7" s="150" t="s">
        <v>207</v>
      </c>
      <c r="C7" s="4">
        <v>4</v>
      </c>
      <c r="D7" s="4">
        <v>4</v>
      </c>
      <c r="E7" s="4">
        <v>2</v>
      </c>
      <c r="F7" s="4">
        <v>2</v>
      </c>
      <c r="G7" s="15" t="s">
        <v>179</v>
      </c>
      <c r="H7" s="30"/>
      <c r="I7" s="30"/>
      <c r="J7" s="30"/>
      <c r="K7" s="30"/>
      <c r="L7" s="30"/>
      <c r="M7" s="30"/>
      <c r="N7" s="30"/>
      <c r="O7" s="30"/>
    </row>
    <row r="8" spans="1:17" s="28" customFormat="1" ht="42.75" x14ac:dyDescent="0.2">
      <c r="A8" s="3" t="s">
        <v>199</v>
      </c>
      <c r="B8" s="150" t="s">
        <v>207</v>
      </c>
      <c r="C8" s="4">
        <v>4</v>
      </c>
      <c r="D8" s="4">
        <v>4</v>
      </c>
      <c r="E8" s="4">
        <v>3</v>
      </c>
      <c r="F8" s="4">
        <v>3</v>
      </c>
      <c r="G8" s="15" t="s">
        <v>200</v>
      </c>
      <c r="H8" s="30"/>
      <c r="I8" s="30"/>
      <c r="J8" s="30"/>
      <c r="K8" s="30"/>
      <c r="L8" s="30"/>
      <c r="M8" s="30"/>
      <c r="N8" s="30"/>
      <c r="O8" s="30"/>
    </row>
    <row r="9" spans="1:17" s="28" customFormat="1" ht="14.25" x14ac:dyDescent="0.2">
      <c r="A9" s="3" t="s">
        <v>201</v>
      </c>
      <c r="B9" s="150" t="s">
        <v>207</v>
      </c>
      <c r="C9" s="4">
        <v>4</v>
      </c>
      <c r="D9" s="4">
        <v>4</v>
      </c>
      <c r="E9" s="4">
        <v>3</v>
      </c>
      <c r="F9" s="4">
        <v>3</v>
      </c>
      <c r="G9" s="15"/>
      <c r="H9" s="30"/>
      <c r="I9" s="30"/>
      <c r="J9" s="30"/>
      <c r="K9" s="30"/>
      <c r="L9" s="30"/>
      <c r="M9" s="30"/>
      <c r="N9" s="30"/>
      <c r="O9" s="30"/>
    </row>
    <row r="10" spans="1:17" s="28" customFormat="1" ht="14.25" x14ac:dyDescent="0.2">
      <c r="A10" s="3"/>
      <c r="B10" s="150"/>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17" customFormat="1" ht="14.25" x14ac:dyDescent="0.2">
      <c r="A19" s="3"/>
      <c r="B19" s="3"/>
      <c r="C19" s="4"/>
      <c r="D19" s="4"/>
      <c r="E19" s="4"/>
      <c r="F19" s="4"/>
      <c r="G19" s="15"/>
      <c r="H19" s="16"/>
      <c r="I19" s="16"/>
      <c r="J19" s="16"/>
      <c r="K19" s="16"/>
      <c r="L19" s="16"/>
      <c r="M19" s="16"/>
      <c r="N19" s="16"/>
      <c r="O19" s="16"/>
    </row>
    <row r="21" spans="1:15" s="118" customFormat="1" x14ac:dyDescent="0.2">
      <c r="A21" s="118" t="s">
        <v>16</v>
      </c>
      <c r="C21" s="23"/>
      <c r="D21" s="23"/>
      <c r="E21" s="23"/>
      <c r="F21" s="23"/>
    </row>
    <row r="22" spans="1:15" s="11" customFormat="1" ht="102.75" customHeight="1" x14ac:dyDescent="0.2">
      <c r="A22" s="184" t="s">
        <v>202</v>
      </c>
      <c r="B22" s="185"/>
      <c r="C22" s="185"/>
      <c r="D22" s="185"/>
      <c r="E22" s="185"/>
      <c r="F22" s="185"/>
      <c r="G22" s="186"/>
      <c r="H22" s="31"/>
      <c r="I22" s="31"/>
      <c r="J22" s="31"/>
      <c r="K22" s="31"/>
      <c r="L22" s="31"/>
      <c r="M22" s="31"/>
      <c r="N22" s="31"/>
    </row>
  </sheetData>
  <mergeCells count="8">
    <mergeCell ref="A2:B2"/>
    <mergeCell ref="C2:D2"/>
    <mergeCell ref="E2:F2"/>
    <mergeCell ref="A22:G22"/>
    <mergeCell ref="A3:G3"/>
    <mergeCell ref="C5:F5"/>
    <mergeCell ref="A5:A6"/>
    <mergeCell ref="G5:G6"/>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M53"/>
  <sheetViews>
    <sheetView showGridLines="0" zoomScale="80" zoomScaleNormal="80" zoomScaleSheetLayoutView="80" workbookViewId="0">
      <selection activeCell="B5" sqref="B5"/>
    </sheetView>
  </sheetViews>
  <sheetFormatPr defaultColWidth="8.7109375" defaultRowHeight="15" x14ac:dyDescent="0.2"/>
  <cols>
    <col min="1" max="1" width="18.85546875" style="12" customWidth="1"/>
    <col min="2" max="2" width="155.5703125" style="29" customWidth="1"/>
    <col min="3" max="3" width="14" style="12" customWidth="1"/>
    <col min="4" max="16384" width="8.7109375" style="12"/>
  </cols>
  <sheetData>
    <row r="2" spans="1:13" ht="15.75" x14ac:dyDescent="0.25">
      <c r="A2" s="215" t="str">
        <f>PCMH</f>
        <v>Participating Entity #14</v>
      </c>
      <c r="B2" s="216"/>
      <c r="C2" s="76"/>
    </row>
    <row r="3" spans="1:13" ht="15.75" x14ac:dyDescent="0.25">
      <c r="A3" s="131" t="s">
        <v>65</v>
      </c>
      <c r="B3" s="132"/>
      <c r="C3" s="77"/>
    </row>
    <row r="4" spans="1:13" s="45" customFormat="1" x14ac:dyDescent="0.2">
      <c r="A4" s="59" t="s">
        <v>52</v>
      </c>
      <c r="B4" s="60" t="s">
        <v>53</v>
      </c>
      <c r="C4" s="61" t="s">
        <v>54</v>
      </c>
      <c r="D4" s="12"/>
      <c r="E4" s="12"/>
      <c r="F4" s="12"/>
      <c r="G4" s="12"/>
      <c r="H4" s="12"/>
      <c r="I4" s="12"/>
      <c r="J4" s="12"/>
      <c r="K4" s="12"/>
      <c r="L4" s="12"/>
      <c r="M4" s="12"/>
    </row>
    <row r="5" spans="1:13" s="17" customFormat="1" ht="33.6" customHeight="1" x14ac:dyDescent="0.25">
      <c r="A5" s="66" t="s">
        <v>19</v>
      </c>
      <c r="B5" s="66" t="s">
        <v>78</v>
      </c>
      <c r="C5" s="66" t="s">
        <v>79</v>
      </c>
    </row>
    <row r="6" spans="1:13" s="28" customFormat="1" ht="14.25" x14ac:dyDescent="0.2">
      <c r="A6" s="150" t="s">
        <v>177</v>
      </c>
      <c r="B6" s="151" t="s">
        <v>167</v>
      </c>
      <c r="C6" s="152">
        <v>3</v>
      </c>
    </row>
    <row r="7" spans="1:13" s="28" customFormat="1" ht="14.25" x14ac:dyDescent="0.2">
      <c r="A7" s="150" t="s">
        <v>177</v>
      </c>
      <c r="B7" s="151" t="s">
        <v>168</v>
      </c>
      <c r="C7" s="152">
        <v>5</v>
      </c>
    </row>
    <row r="8" spans="1:13" s="28" customFormat="1" ht="14.25" x14ac:dyDescent="0.2">
      <c r="A8" s="150" t="s">
        <v>177</v>
      </c>
      <c r="B8" s="151" t="s">
        <v>169</v>
      </c>
      <c r="C8" s="152">
        <v>8</v>
      </c>
    </row>
    <row r="9" spans="1:13" s="17" customFormat="1" ht="14.25" x14ac:dyDescent="0.2">
      <c r="A9" s="150" t="s">
        <v>177</v>
      </c>
      <c r="B9" s="151" t="s">
        <v>170</v>
      </c>
      <c r="C9" s="152">
        <v>10</v>
      </c>
    </row>
    <row r="10" spans="1:13" s="17" customFormat="1" ht="14.25" x14ac:dyDescent="0.2">
      <c r="A10" s="150" t="s">
        <v>177</v>
      </c>
      <c r="B10" s="151" t="s">
        <v>171</v>
      </c>
      <c r="C10" s="152">
        <v>5</v>
      </c>
    </row>
    <row r="11" spans="1:13" s="17" customFormat="1" ht="14.25" x14ac:dyDescent="0.2">
      <c r="A11" s="150" t="s">
        <v>177</v>
      </c>
      <c r="B11" s="151" t="s">
        <v>172</v>
      </c>
      <c r="C11" s="152">
        <v>15</v>
      </c>
    </row>
    <row r="12" spans="1:13" s="17" customFormat="1" ht="14.25" x14ac:dyDescent="0.2">
      <c r="A12" s="150" t="s">
        <v>177</v>
      </c>
      <c r="B12" s="151" t="s">
        <v>173</v>
      </c>
      <c r="C12" s="152">
        <v>2</v>
      </c>
    </row>
    <row r="13" spans="1:13" s="17" customFormat="1" ht="14.25" x14ac:dyDescent="0.2">
      <c r="A13" s="150" t="s">
        <v>177</v>
      </c>
      <c r="B13" s="151" t="s">
        <v>174</v>
      </c>
      <c r="C13" s="152">
        <v>4</v>
      </c>
    </row>
    <row r="14" spans="1:13" s="17" customFormat="1" ht="14.25" x14ac:dyDescent="0.2">
      <c r="A14" s="150" t="s">
        <v>177</v>
      </c>
      <c r="B14" s="151" t="s">
        <v>175</v>
      </c>
      <c r="C14" s="152">
        <v>4</v>
      </c>
    </row>
    <row r="15" spans="1:13" s="17" customFormat="1" ht="14.25" x14ac:dyDescent="0.2">
      <c r="A15" s="150" t="s">
        <v>177</v>
      </c>
      <c r="B15" s="151" t="s">
        <v>176</v>
      </c>
      <c r="C15" s="152">
        <v>5</v>
      </c>
    </row>
    <row r="16" spans="1:13" s="90" customFormat="1" ht="18" customHeight="1" x14ac:dyDescent="0.2">
      <c r="A16" s="150" t="s">
        <v>191</v>
      </c>
      <c r="B16" s="155" t="s">
        <v>180</v>
      </c>
      <c r="C16" s="152">
        <v>6</v>
      </c>
    </row>
    <row r="17" spans="1:3" s="90" customFormat="1" ht="18" customHeight="1" x14ac:dyDescent="0.2">
      <c r="A17" s="150" t="s">
        <v>191</v>
      </c>
      <c r="B17" s="151" t="s">
        <v>181</v>
      </c>
      <c r="C17" s="152">
        <v>3</v>
      </c>
    </row>
    <row r="18" spans="1:3" s="90" customFormat="1" ht="14.25" x14ac:dyDescent="0.2">
      <c r="A18" s="150" t="s">
        <v>191</v>
      </c>
      <c r="B18" s="151" t="s">
        <v>181</v>
      </c>
      <c r="C18" s="152">
        <v>3</v>
      </c>
    </row>
    <row r="19" spans="1:3" s="90" customFormat="1" ht="14.25" x14ac:dyDescent="0.2">
      <c r="A19" s="150" t="s">
        <v>191</v>
      </c>
      <c r="B19" s="151" t="s">
        <v>181</v>
      </c>
      <c r="C19" s="152">
        <v>3</v>
      </c>
    </row>
    <row r="20" spans="1:3" s="90" customFormat="1" ht="14.25" x14ac:dyDescent="0.2">
      <c r="A20" s="150" t="s">
        <v>191</v>
      </c>
      <c r="B20" s="151" t="s">
        <v>182</v>
      </c>
      <c r="C20" s="152">
        <v>10</v>
      </c>
    </row>
    <row r="21" spans="1:3" s="90" customFormat="1" ht="14.25" x14ac:dyDescent="0.2">
      <c r="A21" s="150" t="s">
        <v>191</v>
      </c>
      <c r="B21" s="151" t="s">
        <v>183</v>
      </c>
      <c r="C21" s="152">
        <v>5</v>
      </c>
    </row>
    <row r="22" spans="1:3" s="90" customFormat="1" ht="14.25" x14ac:dyDescent="0.2">
      <c r="A22" s="150" t="s">
        <v>191</v>
      </c>
      <c r="B22" s="151" t="s">
        <v>180</v>
      </c>
      <c r="C22" s="152">
        <v>6</v>
      </c>
    </row>
    <row r="23" spans="1:3" s="90" customFormat="1" ht="14.25" x14ac:dyDescent="0.2">
      <c r="A23" s="150" t="s">
        <v>191</v>
      </c>
      <c r="B23" s="151" t="s">
        <v>180</v>
      </c>
      <c r="C23" s="152">
        <v>6</v>
      </c>
    </row>
    <row r="24" spans="1:3" s="17" customFormat="1" ht="14.25" x14ac:dyDescent="0.2">
      <c r="A24" s="150" t="s">
        <v>191</v>
      </c>
      <c r="B24" s="151" t="s">
        <v>184</v>
      </c>
      <c r="C24" s="152">
        <v>3</v>
      </c>
    </row>
    <row r="25" spans="1:3" s="17" customFormat="1" ht="14.25" x14ac:dyDescent="0.2">
      <c r="A25" s="3" t="s">
        <v>191</v>
      </c>
      <c r="B25" s="151" t="s">
        <v>176</v>
      </c>
      <c r="C25" s="102">
        <v>4</v>
      </c>
    </row>
    <row r="26" spans="1:3" s="90" customFormat="1" ht="14.25" x14ac:dyDescent="0.2">
      <c r="A26" s="150" t="s">
        <v>191</v>
      </c>
      <c r="B26" s="151" t="s">
        <v>185</v>
      </c>
      <c r="C26" s="152">
        <v>10</v>
      </c>
    </row>
    <row r="27" spans="1:3" s="90" customFormat="1" ht="14.25" x14ac:dyDescent="0.2">
      <c r="A27" s="150" t="s">
        <v>191</v>
      </c>
      <c r="B27" s="151" t="s">
        <v>186</v>
      </c>
      <c r="C27" s="152">
        <v>4</v>
      </c>
    </row>
    <row r="28" spans="1:3" s="90" customFormat="1" ht="14.25" x14ac:dyDescent="0.2">
      <c r="A28" s="150" t="s">
        <v>191</v>
      </c>
      <c r="B28" s="151" t="s">
        <v>187</v>
      </c>
      <c r="C28" s="152">
        <v>10</v>
      </c>
    </row>
    <row r="29" spans="1:3" s="90" customFormat="1" ht="14.25" x14ac:dyDescent="0.2">
      <c r="A29" s="150" t="s">
        <v>191</v>
      </c>
      <c r="B29" s="151" t="s">
        <v>176</v>
      </c>
      <c r="C29" s="152">
        <v>4</v>
      </c>
    </row>
    <row r="30" spans="1:3" s="90" customFormat="1" ht="14.25" x14ac:dyDescent="0.2">
      <c r="A30" s="150" t="s">
        <v>191</v>
      </c>
      <c r="B30" s="151" t="s">
        <v>188</v>
      </c>
      <c r="C30" s="152">
        <v>5</v>
      </c>
    </row>
    <row r="31" spans="1:3" s="90" customFormat="1" ht="14.25" x14ac:dyDescent="0.2">
      <c r="A31" s="150" t="s">
        <v>191</v>
      </c>
      <c r="B31" s="151" t="s">
        <v>189</v>
      </c>
      <c r="C31" s="152">
        <v>20</v>
      </c>
    </row>
    <row r="32" spans="1:3" s="90" customFormat="1" ht="14.25" x14ac:dyDescent="0.2">
      <c r="A32" s="150" t="s">
        <v>191</v>
      </c>
      <c r="B32" s="151" t="s">
        <v>190</v>
      </c>
      <c r="C32" s="152">
        <v>25</v>
      </c>
    </row>
    <row r="33" spans="1:6" s="90" customFormat="1" ht="14.25" x14ac:dyDescent="0.2">
      <c r="A33" s="26">
        <v>43557</v>
      </c>
      <c r="B33" s="151" t="s">
        <v>192</v>
      </c>
      <c r="C33" s="152">
        <v>4</v>
      </c>
    </row>
    <row r="34" spans="1:6" s="90" customFormat="1" ht="14.25" x14ac:dyDescent="0.2">
      <c r="A34" s="26">
        <v>43559</v>
      </c>
      <c r="B34" s="151" t="s">
        <v>193</v>
      </c>
      <c r="C34" s="152">
        <v>2</v>
      </c>
    </row>
    <row r="35" spans="1:6" s="90" customFormat="1" ht="14.25" x14ac:dyDescent="0.2">
      <c r="A35" s="26">
        <v>43564</v>
      </c>
      <c r="B35" s="151" t="s">
        <v>194</v>
      </c>
      <c r="C35" s="152">
        <v>4</v>
      </c>
    </row>
    <row r="36" spans="1:6" s="90" customFormat="1" ht="14.25" x14ac:dyDescent="0.2">
      <c r="A36" s="26">
        <v>43565</v>
      </c>
      <c r="B36" s="151" t="s">
        <v>195</v>
      </c>
      <c r="C36" s="152">
        <v>4</v>
      </c>
    </row>
    <row r="37" spans="1:6" s="90" customFormat="1" ht="14.25" x14ac:dyDescent="0.2">
      <c r="A37" s="26">
        <v>43571</v>
      </c>
      <c r="B37" s="151" t="s">
        <v>196</v>
      </c>
      <c r="C37" s="152">
        <v>12</v>
      </c>
    </row>
    <row r="38" spans="1:6" s="90" customFormat="1" ht="14.25" x14ac:dyDescent="0.2">
      <c r="A38" s="26">
        <v>43578</v>
      </c>
      <c r="B38" s="151" t="s">
        <v>197</v>
      </c>
      <c r="C38" s="152">
        <v>5</v>
      </c>
    </row>
    <row r="39" spans="1:6" s="90" customFormat="1" ht="14.25" x14ac:dyDescent="0.2">
      <c r="A39" s="26">
        <v>43579</v>
      </c>
      <c r="B39" s="151" t="s">
        <v>195</v>
      </c>
      <c r="C39" s="152">
        <v>4</v>
      </c>
    </row>
    <row r="40" spans="1:6" s="90" customFormat="1" ht="14.25" x14ac:dyDescent="0.2">
      <c r="A40" s="26">
        <v>43585</v>
      </c>
      <c r="B40" s="151" t="s">
        <v>198</v>
      </c>
      <c r="C40" s="152">
        <v>5</v>
      </c>
    </row>
    <row r="41" spans="1:6" s="90" customFormat="1" ht="14.25" x14ac:dyDescent="0.2">
      <c r="A41" s="26"/>
      <c r="B41" s="151"/>
      <c r="C41" s="152"/>
    </row>
    <row r="42" spans="1:6" s="90" customFormat="1" ht="14.25" x14ac:dyDescent="0.2">
      <c r="A42" s="26"/>
      <c r="B42" s="151"/>
      <c r="C42" s="152"/>
    </row>
    <row r="43" spans="1:6" s="90" customFormat="1" ht="14.25" x14ac:dyDescent="0.2">
      <c r="A43" s="26"/>
      <c r="B43" s="151"/>
      <c r="C43" s="152"/>
    </row>
    <row r="44" spans="1:6" s="90" customFormat="1" ht="14.25" x14ac:dyDescent="0.2">
      <c r="A44" s="26"/>
      <c r="B44" s="151"/>
      <c r="C44" s="152"/>
    </row>
    <row r="45" spans="1:6" s="79" customFormat="1" x14ac:dyDescent="0.2">
      <c r="A45" s="11" t="s">
        <v>16</v>
      </c>
      <c r="B45" s="23"/>
      <c r="C45" s="17"/>
      <c r="D45" s="90"/>
      <c r="E45" s="90"/>
      <c r="F45" s="90"/>
    </row>
    <row r="46" spans="1:6" ht="150.75" customHeight="1" x14ac:dyDescent="0.2">
      <c r="A46" s="184"/>
      <c r="B46" s="185"/>
      <c r="C46" s="186"/>
      <c r="D46" s="17"/>
      <c r="E46" s="17"/>
      <c r="F46" s="17"/>
    </row>
    <row r="47" spans="1:6" ht="15" customHeight="1" x14ac:dyDescent="0.2">
      <c r="A47" s="79"/>
      <c r="C47" s="90"/>
      <c r="D47" s="17"/>
      <c r="E47" s="17"/>
      <c r="F47" s="17"/>
    </row>
    <row r="48" spans="1:6" ht="15" customHeight="1" x14ac:dyDescent="0.2">
      <c r="C48" s="17"/>
      <c r="D48" s="17"/>
      <c r="E48" s="17"/>
      <c r="F48" s="17"/>
    </row>
    <row r="49" spans="3:6" x14ac:dyDescent="0.2">
      <c r="C49" s="17"/>
      <c r="D49" s="17"/>
      <c r="E49" s="17"/>
      <c r="F49" s="17"/>
    </row>
    <row r="50" spans="3:6" x14ac:dyDescent="0.2">
      <c r="C50" s="17"/>
      <c r="D50" s="17"/>
      <c r="E50" s="17"/>
      <c r="F50" s="17"/>
    </row>
    <row r="51" spans="3:6" x14ac:dyDescent="0.2">
      <c r="C51" s="17"/>
      <c r="D51" s="17"/>
      <c r="E51" s="17"/>
      <c r="F51" s="17"/>
    </row>
    <row r="52" spans="3:6" x14ac:dyDescent="0.2">
      <c r="C52" s="17"/>
    </row>
    <row r="53" spans="3:6" x14ac:dyDescent="0.2">
      <c r="C53" s="17"/>
    </row>
  </sheetData>
  <mergeCells count="2">
    <mergeCell ref="A2:B2"/>
    <mergeCell ref="A46:C46"/>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topLeftCell="A2" zoomScale="80" zoomScaleNormal="80" zoomScaleSheetLayoutView="70" workbookViewId="0">
      <selection activeCell="A31" sqref="A31"/>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132</v>
      </c>
      <c r="B1" s="39"/>
      <c r="C1" s="39"/>
      <c r="D1" s="39"/>
      <c r="E1" s="39"/>
      <c r="F1" s="39"/>
      <c r="G1" s="39"/>
      <c r="H1" s="39"/>
      <c r="I1" s="39"/>
      <c r="J1" s="39"/>
      <c r="K1" s="39"/>
      <c r="L1" s="39"/>
      <c r="M1" s="40"/>
      <c r="N1" s="40"/>
    </row>
    <row r="2" spans="1:14" ht="10.15" customHeight="1" x14ac:dyDescent="0.2"/>
    <row r="3" spans="1:14" s="11" customFormat="1" ht="15" customHeight="1" x14ac:dyDescent="0.25">
      <c r="A3" s="133" t="str">
        <f>PCMH</f>
        <v>Participating Entity #14</v>
      </c>
      <c r="B3" s="79"/>
    </row>
    <row r="4" spans="1:14" s="11" customFormat="1" ht="15" customHeight="1" x14ac:dyDescent="0.25">
      <c r="A4" s="134" t="s">
        <v>131</v>
      </c>
      <c r="B4" s="79"/>
    </row>
    <row r="5" spans="1:14" s="30" customFormat="1" ht="136.15" customHeight="1" x14ac:dyDescent="0.2">
      <c r="A5" s="153" t="s">
        <v>208</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2019-06-20T19:03:39Z</dcterms:modified>
</cp:coreProperties>
</file>