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RESRCH\GRNDLSTS\2013 Grand List\2013 ENGL\2013 ENGL\"/>
    </mc:Choice>
  </mc:AlternateContent>
  <bookViews>
    <workbookView xWindow="0" yWindow="1200" windowWidth="24000" windowHeight="97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1" i="1" l="1"/>
  <c r="Z171" i="1"/>
  <c r="X171" i="1"/>
  <c r="W170" i="1" l="1"/>
  <c r="AB170" i="1" s="1"/>
  <c r="V170" i="1"/>
  <c r="AB169" i="1"/>
  <c r="W169" i="1"/>
  <c r="V169" i="1"/>
  <c r="W168" i="1"/>
  <c r="AB168" i="1" s="1"/>
  <c r="V168" i="1"/>
  <c r="W167" i="1"/>
  <c r="AB167" i="1" s="1"/>
  <c r="V167" i="1"/>
  <c r="W166" i="1"/>
  <c r="AB166" i="1" s="1"/>
  <c r="V166" i="1"/>
  <c r="AB165" i="1"/>
  <c r="W165" i="1"/>
  <c r="V165" i="1"/>
  <c r="W164" i="1"/>
  <c r="AB164" i="1" s="1"/>
  <c r="V164" i="1"/>
  <c r="W163" i="1"/>
  <c r="AB163" i="1" s="1"/>
  <c r="V163" i="1"/>
  <c r="W162" i="1"/>
  <c r="AB162" i="1" s="1"/>
  <c r="V162" i="1"/>
  <c r="AB161" i="1"/>
  <c r="W161" i="1"/>
  <c r="V161" i="1"/>
  <c r="W160" i="1"/>
  <c r="AB160" i="1" s="1"/>
  <c r="V160" i="1"/>
  <c r="W159" i="1"/>
  <c r="AB159" i="1" s="1"/>
  <c r="V159" i="1"/>
  <c r="W158" i="1"/>
  <c r="AB158" i="1" s="1"/>
  <c r="V158" i="1"/>
  <c r="AB157" i="1"/>
  <c r="W157" i="1"/>
  <c r="V157" i="1"/>
  <c r="W156" i="1"/>
  <c r="AB156" i="1" s="1"/>
  <c r="V156" i="1"/>
  <c r="AB155" i="1"/>
  <c r="W155" i="1"/>
  <c r="V155" i="1"/>
  <c r="W154" i="1"/>
  <c r="AB154" i="1" s="1"/>
  <c r="V154" i="1"/>
  <c r="AB153" i="1"/>
  <c r="W153" i="1"/>
  <c r="V153" i="1"/>
  <c r="W152" i="1"/>
  <c r="AB152" i="1" s="1"/>
  <c r="V152" i="1"/>
  <c r="AB151" i="1"/>
  <c r="W151" i="1"/>
  <c r="V151" i="1"/>
  <c r="W150" i="1"/>
  <c r="AB150" i="1" s="1"/>
  <c r="V150" i="1"/>
  <c r="AB149" i="1"/>
  <c r="W149" i="1"/>
  <c r="V149" i="1"/>
  <c r="W148" i="1"/>
  <c r="AB148" i="1" s="1"/>
  <c r="V148" i="1"/>
  <c r="AB147" i="1"/>
  <c r="W147" i="1"/>
  <c r="V147" i="1"/>
  <c r="W146" i="1"/>
  <c r="AB146" i="1" s="1"/>
  <c r="V146" i="1"/>
  <c r="AB145" i="1"/>
  <c r="W145" i="1"/>
  <c r="V145" i="1"/>
  <c r="W144" i="1"/>
  <c r="AB144" i="1" s="1"/>
  <c r="V144" i="1"/>
  <c r="AB143" i="1"/>
  <c r="W143" i="1"/>
  <c r="V143" i="1"/>
  <c r="W142" i="1"/>
  <c r="AB142" i="1" s="1"/>
  <c r="V142" i="1"/>
  <c r="AB141" i="1"/>
  <c r="W141" i="1"/>
  <c r="V141" i="1"/>
  <c r="W140" i="1"/>
  <c r="AB140" i="1" s="1"/>
  <c r="V140" i="1"/>
  <c r="AB139" i="1"/>
  <c r="W139" i="1"/>
  <c r="V139" i="1"/>
  <c r="W138" i="1"/>
  <c r="AB138" i="1" s="1"/>
  <c r="V138" i="1"/>
  <c r="AB137" i="1"/>
  <c r="W137" i="1"/>
  <c r="V137" i="1"/>
  <c r="W136" i="1"/>
  <c r="AB136" i="1" s="1"/>
  <c r="V136" i="1"/>
  <c r="AB135" i="1"/>
  <c r="W135" i="1"/>
  <c r="V135" i="1"/>
  <c r="W134" i="1"/>
  <c r="AB134" i="1" s="1"/>
  <c r="V134" i="1"/>
  <c r="AB133" i="1"/>
  <c r="W133" i="1"/>
  <c r="V133" i="1"/>
  <c r="W132" i="1"/>
  <c r="AB132" i="1" s="1"/>
  <c r="V132" i="1"/>
  <c r="AB131" i="1"/>
  <c r="W131" i="1"/>
  <c r="V131" i="1"/>
  <c r="W130" i="1"/>
  <c r="AB130" i="1" s="1"/>
  <c r="V130" i="1"/>
  <c r="AB129" i="1"/>
  <c r="W129" i="1"/>
  <c r="V129" i="1"/>
  <c r="W128" i="1"/>
  <c r="AB128" i="1" s="1"/>
  <c r="V128" i="1"/>
  <c r="AB127" i="1"/>
  <c r="W127" i="1"/>
  <c r="V127" i="1"/>
  <c r="W126" i="1"/>
  <c r="AB126" i="1" s="1"/>
  <c r="V126" i="1"/>
  <c r="AB125" i="1"/>
  <c r="W125" i="1"/>
  <c r="V125" i="1"/>
  <c r="W124" i="1"/>
  <c r="AB124" i="1" s="1"/>
  <c r="V124" i="1"/>
  <c r="AB123" i="1"/>
  <c r="W123" i="1"/>
  <c r="V123" i="1"/>
  <c r="W122" i="1"/>
  <c r="AB122" i="1" s="1"/>
  <c r="V122" i="1"/>
  <c r="AB121" i="1"/>
  <c r="W121" i="1"/>
  <c r="V121" i="1"/>
  <c r="W120" i="1"/>
  <c r="AB120" i="1" s="1"/>
  <c r="V120" i="1"/>
  <c r="AB119" i="1"/>
  <c r="W119" i="1"/>
  <c r="V119" i="1"/>
  <c r="W118" i="1"/>
  <c r="AB118" i="1" s="1"/>
  <c r="V118" i="1"/>
  <c r="AB117" i="1"/>
  <c r="W117" i="1"/>
  <c r="V117" i="1"/>
  <c r="W116" i="1"/>
  <c r="AB116" i="1" s="1"/>
  <c r="V116" i="1"/>
  <c r="AB115" i="1"/>
  <c r="W115" i="1"/>
  <c r="V115" i="1"/>
  <c r="W114" i="1"/>
  <c r="AB114" i="1" s="1"/>
  <c r="V114" i="1"/>
  <c r="AB113" i="1"/>
  <c r="W113" i="1"/>
  <c r="V113" i="1"/>
  <c r="W112" i="1"/>
  <c r="AB112" i="1" s="1"/>
  <c r="V112" i="1"/>
  <c r="AB111" i="1"/>
  <c r="W111" i="1"/>
  <c r="V111" i="1"/>
  <c r="W110" i="1"/>
  <c r="AB110" i="1" s="1"/>
  <c r="V110" i="1"/>
  <c r="AB109" i="1"/>
  <c r="W109" i="1"/>
  <c r="V109" i="1"/>
  <c r="W108" i="1"/>
  <c r="AB108" i="1" s="1"/>
  <c r="V108" i="1"/>
  <c r="AB107" i="1"/>
  <c r="W107" i="1"/>
  <c r="V107" i="1"/>
  <c r="W106" i="1"/>
  <c r="AB106" i="1" s="1"/>
  <c r="V106" i="1"/>
  <c r="AB105" i="1"/>
  <c r="W105" i="1"/>
  <c r="V105" i="1"/>
  <c r="W104" i="1"/>
  <c r="AB104" i="1" s="1"/>
  <c r="V104" i="1"/>
  <c r="AB103" i="1"/>
  <c r="W103" i="1"/>
  <c r="V103" i="1"/>
  <c r="W102" i="1"/>
  <c r="AB102" i="1" s="1"/>
  <c r="V102" i="1"/>
  <c r="AB101" i="1"/>
  <c r="W101" i="1"/>
  <c r="V101" i="1"/>
  <c r="W100" i="1"/>
  <c r="AB100" i="1" s="1"/>
  <c r="V100" i="1"/>
  <c r="AB99" i="1"/>
  <c r="W99" i="1"/>
  <c r="V99" i="1"/>
  <c r="W98" i="1"/>
  <c r="AB98" i="1" s="1"/>
  <c r="V98" i="1"/>
  <c r="AB97" i="1"/>
  <c r="W97" i="1"/>
  <c r="V97" i="1"/>
  <c r="W96" i="1"/>
  <c r="AB96" i="1" s="1"/>
  <c r="V96" i="1"/>
  <c r="AB95" i="1"/>
  <c r="W95" i="1"/>
  <c r="V95" i="1"/>
  <c r="W94" i="1"/>
  <c r="AB94" i="1" s="1"/>
  <c r="V94" i="1"/>
  <c r="AB93" i="1"/>
  <c r="W93" i="1"/>
  <c r="V93" i="1"/>
  <c r="W92" i="1"/>
  <c r="AB92" i="1" s="1"/>
  <c r="V92" i="1"/>
  <c r="AB91" i="1"/>
  <c r="W91" i="1"/>
  <c r="V91" i="1"/>
  <c r="W90" i="1"/>
  <c r="AB90" i="1" s="1"/>
  <c r="V90" i="1"/>
  <c r="AB89" i="1"/>
  <c r="W89" i="1"/>
  <c r="V89" i="1"/>
  <c r="W88" i="1"/>
  <c r="AB88" i="1" s="1"/>
  <c r="V88" i="1"/>
  <c r="AB87" i="1"/>
  <c r="W87" i="1"/>
  <c r="V87" i="1"/>
  <c r="W86" i="1"/>
  <c r="AB86" i="1" s="1"/>
  <c r="V86" i="1"/>
  <c r="AB85" i="1"/>
  <c r="W85" i="1"/>
  <c r="V85" i="1"/>
  <c r="W84" i="1"/>
  <c r="AB84" i="1" s="1"/>
  <c r="V84" i="1"/>
  <c r="AB83" i="1"/>
  <c r="W83" i="1"/>
  <c r="V83" i="1"/>
  <c r="W82" i="1"/>
  <c r="AB82" i="1" s="1"/>
  <c r="V82" i="1"/>
  <c r="AB81" i="1"/>
  <c r="W81" i="1"/>
  <c r="V81" i="1"/>
  <c r="W80" i="1"/>
  <c r="AB80" i="1" s="1"/>
  <c r="V80" i="1"/>
  <c r="AB79" i="1"/>
  <c r="W79" i="1"/>
  <c r="V79" i="1"/>
  <c r="W78" i="1"/>
  <c r="AB78" i="1" s="1"/>
  <c r="V78" i="1"/>
  <c r="AB77" i="1"/>
  <c r="W77" i="1"/>
  <c r="V77" i="1"/>
  <c r="W76" i="1"/>
  <c r="AB76" i="1" s="1"/>
  <c r="V76" i="1"/>
  <c r="AB75" i="1"/>
  <c r="W75" i="1"/>
  <c r="V75" i="1"/>
  <c r="W74" i="1"/>
  <c r="AB74" i="1" s="1"/>
  <c r="V74" i="1"/>
  <c r="AB73" i="1"/>
  <c r="W73" i="1"/>
  <c r="V73" i="1"/>
  <c r="W72" i="1"/>
  <c r="AB72" i="1" s="1"/>
  <c r="V72" i="1"/>
  <c r="AB71" i="1"/>
  <c r="W71" i="1"/>
  <c r="V71" i="1"/>
  <c r="W70" i="1"/>
  <c r="AB70" i="1" s="1"/>
  <c r="V70" i="1"/>
  <c r="AB69" i="1"/>
  <c r="W69" i="1"/>
  <c r="V69" i="1"/>
  <c r="W68" i="1"/>
  <c r="AB68" i="1" s="1"/>
  <c r="V68" i="1"/>
  <c r="AB67" i="1"/>
  <c r="W67" i="1"/>
  <c r="V67" i="1"/>
  <c r="W66" i="1"/>
  <c r="AB66" i="1" s="1"/>
  <c r="V66" i="1"/>
  <c r="AB65" i="1"/>
  <c r="W65" i="1"/>
  <c r="V65" i="1"/>
  <c r="W64" i="1"/>
  <c r="AB64" i="1" s="1"/>
  <c r="V64" i="1"/>
  <c r="AB63" i="1"/>
  <c r="W63" i="1"/>
  <c r="V63" i="1"/>
  <c r="W62" i="1"/>
  <c r="AB62" i="1" s="1"/>
  <c r="V62" i="1"/>
  <c r="AB61" i="1"/>
  <c r="W61" i="1"/>
  <c r="V61" i="1"/>
  <c r="W60" i="1"/>
  <c r="AB60" i="1" s="1"/>
  <c r="V60" i="1"/>
  <c r="AB59" i="1"/>
  <c r="W59" i="1"/>
  <c r="V59" i="1"/>
  <c r="W58" i="1"/>
  <c r="AB58" i="1" s="1"/>
  <c r="V58" i="1"/>
  <c r="AB57" i="1"/>
  <c r="W57" i="1"/>
  <c r="V57" i="1"/>
  <c r="W56" i="1"/>
  <c r="AB56" i="1" s="1"/>
  <c r="V56" i="1"/>
  <c r="AB55" i="1"/>
  <c r="W55" i="1"/>
  <c r="V55" i="1"/>
  <c r="W54" i="1"/>
  <c r="AB54" i="1" s="1"/>
  <c r="V54" i="1"/>
  <c r="AB53" i="1"/>
  <c r="W53" i="1"/>
  <c r="V53" i="1"/>
  <c r="W52" i="1"/>
  <c r="AB52" i="1" s="1"/>
  <c r="V52" i="1"/>
  <c r="AB51" i="1"/>
  <c r="W51" i="1"/>
  <c r="V51" i="1"/>
  <c r="W50" i="1"/>
  <c r="AB50" i="1" s="1"/>
  <c r="V50" i="1"/>
  <c r="AB49" i="1"/>
  <c r="W49" i="1"/>
  <c r="V49" i="1"/>
  <c r="W48" i="1"/>
  <c r="AB48" i="1" s="1"/>
  <c r="V48" i="1"/>
  <c r="AB47" i="1"/>
  <c r="W47" i="1"/>
  <c r="V47" i="1"/>
  <c r="W46" i="1"/>
  <c r="AB46" i="1" s="1"/>
  <c r="V46" i="1"/>
  <c r="AB45" i="1"/>
  <c r="W45" i="1"/>
  <c r="V45" i="1"/>
  <c r="W44" i="1"/>
  <c r="AB44" i="1" s="1"/>
  <c r="V44" i="1"/>
  <c r="AB43" i="1"/>
  <c r="W43" i="1"/>
  <c r="V43" i="1"/>
  <c r="W42" i="1"/>
  <c r="AB42" i="1" s="1"/>
  <c r="V42" i="1"/>
  <c r="AB41" i="1"/>
  <c r="W41" i="1"/>
  <c r="V41" i="1"/>
  <c r="W40" i="1"/>
  <c r="AB40" i="1" s="1"/>
  <c r="V40" i="1"/>
  <c r="AB39" i="1"/>
  <c r="W39" i="1"/>
  <c r="V39" i="1"/>
  <c r="W38" i="1"/>
  <c r="AB38" i="1" s="1"/>
  <c r="V38" i="1"/>
  <c r="AB37" i="1"/>
  <c r="W37" i="1"/>
  <c r="V37" i="1"/>
  <c r="W36" i="1"/>
  <c r="AB36" i="1" s="1"/>
  <c r="V36" i="1"/>
  <c r="AB35" i="1"/>
  <c r="W35" i="1"/>
  <c r="V35" i="1"/>
  <c r="W34" i="1"/>
  <c r="AB34" i="1" s="1"/>
  <c r="V34" i="1"/>
  <c r="AB33" i="1"/>
  <c r="W33" i="1"/>
  <c r="V33" i="1"/>
  <c r="W32" i="1"/>
  <c r="AB32" i="1" s="1"/>
  <c r="V32" i="1"/>
  <c r="AB31" i="1"/>
  <c r="W31" i="1"/>
  <c r="V31" i="1"/>
  <c r="W30" i="1"/>
  <c r="AB30" i="1" s="1"/>
  <c r="V30" i="1"/>
  <c r="AB29" i="1"/>
  <c r="W29" i="1"/>
  <c r="V29" i="1"/>
  <c r="W28" i="1"/>
  <c r="AB28" i="1" s="1"/>
  <c r="V28" i="1"/>
  <c r="AB27" i="1"/>
  <c r="W27" i="1"/>
  <c r="V27" i="1"/>
  <c r="Z26" i="1"/>
  <c r="W26" i="1"/>
  <c r="AB26" i="1" s="1"/>
  <c r="V26" i="1"/>
  <c r="W25" i="1"/>
  <c r="AB25" i="1" s="1"/>
  <c r="V25" i="1"/>
  <c r="AB24" i="1"/>
  <c r="W24" i="1"/>
  <c r="V24" i="1"/>
  <c r="W23" i="1"/>
  <c r="AB23" i="1" s="1"/>
  <c r="V23" i="1"/>
  <c r="AB22" i="1"/>
  <c r="W22" i="1"/>
  <c r="V22" i="1"/>
  <c r="W21" i="1"/>
  <c r="AB21" i="1" s="1"/>
  <c r="V21" i="1"/>
  <c r="AB20" i="1"/>
  <c r="W20" i="1"/>
  <c r="V20" i="1"/>
  <c r="W19" i="1"/>
  <c r="AB19" i="1" s="1"/>
  <c r="V19" i="1"/>
  <c r="AB18" i="1"/>
  <c r="W18" i="1"/>
  <c r="V18" i="1"/>
  <c r="W17" i="1"/>
  <c r="AB17" i="1" s="1"/>
  <c r="V17" i="1"/>
  <c r="AB16" i="1"/>
  <c r="W16" i="1"/>
  <c r="V16" i="1"/>
  <c r="W15" i="1"/>
  <c r="AB15" i="1" s="1"/>
  <c r="V15" i="1"/>
  <c r="AB14" i="1"/>
  <c r="W14" i="1"/>
  <c r="V14" i="1"/>
  <c r="W13" i="1"/>
  <c r="AB13" i="1" s="1"/>
  <c r="V13" i="1"/>
  <c r="AB12" i="1"/>
  <c r="W12" i="1"/>
  <c r="V12" i="1"/>
  <c r="W11" i="1"/>
  <c r="AB11" i="1" s="1"/>
  <c r="V11" i="1"/>
  <c r="AB10" i="1"/>
  <c r="W10" i="1"/>
  <c r="V10" i="1"/>
  <c r="W9" i="1"/>
  <c r="AB9" i="1" s="1"/>
  <c r="V9" i="1"/>
  <c r="AB8" i="1"/>
  <c r="W8" i="1"/>
  <c r="V8" i="1"/>
  <c r="W7" i="1"/>
  <c r="AB7" i="1" s="1"/>
  <c r="V7" i="1"/>
  <c r="AB6" i="1"/>
  <c r="W6" i="1"/>
  <c r="V6" i="1"/>
  <c r="W5" i="1"/>
  <c r="AB5" i="1" s="1"/>
  <c r="V5" i="1"/>
  <c r="W4" i="1"/>
  <c r="AB4" i="1" s="1"/>
  <c r="V4" i="1"/>
  <c r="W3" i="1"/>
  <c r="AB3" i="1" s="1"/>
  <c r="V3" i="1"/>
  <c r="AB2" i="1"/>
  <c r="W2" i="1"/>
  <c r="W171" i="1" s="1"/>
  <c r="V2" i="1"/>
  <c r="V171" i="1" s="1"/>
  <c r="AB171" i="1" l="1"/>
</calcChain>
</file>

<file path=xl/sharedStrings.xml><?xml version="1.0" encoding="utf-8"?>
<sst xmlns="http://schemas.openxmlformats.org/spreadsheetml/2006/main" count="380" uniqueCount="200">
  <si>
    <t>Town Code</t>
  </si>
  <si>
    <t>Town Name</t>
  </si>
  <si>
    <t>Grand List Year</t>
  </si>
  <si>
    <t>Residential Net</t>
  </si>
  <si>
    <t>Residential Ratio</t>
  </si>
  <si>
    <t>Residential Equalized</t>
  </si>
  <si>
    <t>Apartments Net</t>
  </si>
  <si>
    <t>Apartments Ratio</t>
  </si>
  <si>
    <t>Apartments Equalized</t>
  </si>
  <si>
    <t>CIP Net</t>
  </si>
  <si>
    <t>CIP Ratio</t>
  </si>
  <si>
    <t>CIP Equalized</t>
  </si>
  <si>
    <t>Vacant Net</t>
  </si>
  <si>
    <t>Vacant Ratio</t>
  </si>
  <si>
    <t>Vacant Equalized</t>
  </si>
  <si>
    <t>Land Use Net</t>
  </si>
  <si>
    <t>Land Use Ratio</t>
  </si>
  <si>
    <t>Land Use Equalized</t>
  </si>
  <si>
    <t>Ten Mill Net</t>
  </si>
  <si>
    <t>Ten Mill Ratio</t>
  </si>
  <si>
    <t>Ten Mill Equalized</t>
  </si>
  <si>
    <t>Total Real Property</t>
  </si>
  <si>
    <t>Total Real Property Equalized</t>
  </si>
  <si>
    <t>Total Personal Property MVPP</t>
  </si>
  <si>
    <t>Total Personal Property Ratio</t>
  </si>
  <si>
    <t>Total Personal Property Equalized</t>
  </si>
  <si>
    <t>Total Net Assessment</t>
  </si>
  <si>
    <t>Total Equalized 2013 Net Grand List</t>
  </si>
  <si>
    <t>Andover</t>
  </si>
  <si>
    <t>2013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</si>
  <si>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</si>
  <si>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</si>
  <si>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</si>
  <si>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</si>
  <si>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</si>
  <si>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</si>
  <si>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</si>
  <si>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</si>
  <si>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</si>
  <si>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</si>
  <si>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</si>
  <si>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</si>
  <si>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</si>
  <si>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</si>
  <si>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</si>
  <si>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</si>
  <si>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</si>
  <si>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</si>
  <si>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</si>
  <si>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</si>
  <si>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</si>
  <si>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</si>
  <si>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</si>
  <si>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</si>
  <si>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</si>
  <si>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</si>
  <si>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</si>
  <si>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</si>
  <si>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</si>
  <si>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</si>
  <si>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</si>
  <si>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</si>
  <si>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</si>
  <si>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</si>
  <si>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</si>
  <si>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</si>
  <si>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</si>
  <si>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Eastford</t>
  </si>
  <si>
    <t>East Granby</t>
  </si>
  <si>
    <t>East Haddam</t>
  </si>
  <si>
    <t>East Hampton</t>
  </si>
  <si>
    <t>East Hartford</t>
  </si>
  <si>
    <t>East Haven</t>
  </si>
  <si>
    <t>East Lyme</t>
  </si>
  <si>
    <t>Easton</t>
  </si>
  <si>
    <t>East Windsor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</si>
  <si>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</si>
  <si>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</si>
  <si>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</si>
  <si>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</si>
  <si>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</si>
  <si>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</si>
  <si>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</si>
  <si>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</si>
  <si>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</si>
  <si>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</si>
  <si>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</si>
  <si>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</si>
  <si>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</si>
  <si>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</si>
  <si>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</si>
  <si>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</si>
  <si>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</si>
  <si>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</si>
  <si>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</si>
  <si>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</si>
  <si>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</si>
  <si>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</si>
  <si>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</si>
  <si>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</si>
  <si>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</si>
  <si>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</si>
  <si>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</si>
  <si>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</si>
  <si>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</si>
  <si>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</si>
  <si>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</si>
  <si>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</si>
  <si>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</si>
  <si>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</si>
  <si>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</si>
  <si>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</si>
  <si>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</si>
  <si>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</si>
  <si>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</si>
  <si>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</si>
  <si>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</si>
  <si>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</si>
  <si>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</si>
  <si>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</si>
  <si>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</si>
  <si>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</si>
  <si>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Newington</t>
  </si>
  <si>
    <t>New London</t>
  </si>
  <si>
    <t>New Milford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</si>
  <si>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</si>
  <si>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</si>
  <si>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</si>
  <si>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</si>
  <si>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</si>
  <si>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</si>
  <si>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</si>
  <si>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</si>
  <si>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</si>
  <si>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</si>
  <si>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</si>
  <si>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</si>
  <si>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</si>
  <si>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</si>
  <si>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</si>
  <si>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</si>
  <si>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</si>
  <si>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</si>
  <si>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</si>
  <si>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</si>
  <si>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</si>
  <si>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</si>
  <si>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</si>
  <si>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</si>
  <si>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</si>
  <si>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</si>
  <si>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</si>
  <si>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</si>
  <si>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</si>
  <si>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</si>
  <si>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</si>
  <si>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</si>
  <si>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</si>
  <si>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Southbury</t>
  </si>
  <si>
    <t>Southington</t>
  </si>
  <si>
    <t>South Windsor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</si>
  <si>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</si>
  <si>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</si>
  <si>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</si>
  <si>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</si>
  <si>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</si>
  <si>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</si>
  <si>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</si>
  <si>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</si>
  <si>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</si>
  <si>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</si>
  <si>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</si>
  <si>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</si>
  <si>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</si>
  <si>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</si>
  <si>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</si>
  <si>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</si>
  <si>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</si>
  <si>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</si>
  <si>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</si>
  <si>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</si>
  <si>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</si>
  <si>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Westbrook</t>
  </si>
  <si>
    <t>West Hartford</t>
  </si>
  <si>
    <t>West Haven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</si>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</sst>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 readingOrder="1"/>
    </xf>
    <xf numFmtId="164" fontId="1" fillId="0" borderId="1" xfId="0" applyNumberFormat="1" applyFont="1" applyFill="1" applyBorder="1" applyAlignment="1">
      <alignment horizontal="center" vertical="top" wrapText="1" readingOrder="1"/>
    </xf>
    <xf numFmtId="0" fontId="2" fillId="0" borderId="1" xfId="0" applyNumberFormat="1" applyFont="1" applyFill="1" applyBorder="1" applyAlignment="1">
      <alignment horizontal="center" vertical="top" wrapText="1" readingOrder="1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 wrapText="1" readingOrder="1"/>
    </xf>
    <xf numFmtId="0" fontId="2" fillId="0" borderId="1" xfId="0" applyNumberFormat="1" applyFont="1" applyFill="1" applyBorder="1" applyAlignment="1">
      <alignment horizontal="right" vertical="top" wrapText="1" readingOrder="1"/>
    </xf>
    <xf numFmtId="164" fontId="2" fillId="0" borderId="1" xfId="0" applyNumberFormat="1" applyFont="1" applyFill="1" applyBorder="1" applyAlignment="1">
      <alignment horizontal="right" vertical="top" wrapText="1" readingOrder="1"/>
    </xf>
    <xf numFmtId="0" fontId="1" fillId="0" borderId="1" xfId="0" applyNumberFormat="1" applyFont="1" applyFill="1" applyBorder="1" applyAlignment="1">
      <alignment horizontal="right" vertical="top" wrapText="1" readingOrder="1"/>
    </xf>
    <xf numFmtId="0" fontId="1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right" vertical="top" wrapText="1" readingOrder="1"/>
    </xf>
    <xf numFmtId="3" fontId="1" fillId="0" borderId="1" xfId="0" applyNumberFormat="1" applyFont="1" applyFill="1" applyBorder="1" applyAlignment="1">
      <alignment horizontal="right" vertical="top" wrapText="1" readingOrder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2"/>
  <sheetViews>
    <sheetView tabSelected="1" topLeftCell="M1" workbookViewId="0">
      <pane ySplit="1" topLeftCell="A152" activePane="bottomLeft" state="frozen"/>
      <selection pane="bottomLeft" activeCell="AA171" sqref="AA171"/>
    </sheetView>
  </sheetViews>
  <sheetFormatPr defaultRowHeight="15" x14ac:dyDescent="0.25"/>
  <cols>
    <col min="1" max="1" width="6.42578125" customWidth="1"/>
    <col min="2" max="2" width="13.5703125" customWidth="1"/>
    <col min="3" max="3" width="7.140625" customWidth="1"/>
    <col min="4" max="4" width="15.28515625" customWidth="1"/>
    <col min="5" max="5" width="10.140625" customWidth="1"/>
    <col min="6" max="6" width="14.5703125" customWidth="1"/>
    <col min="7" max="7" width="15" customWidth="1"/>
    <col min="8" max="8" width="10.7109375" customWidth="1"/>
    <col min="9" max="9" width="14.7109375" customWidth="1"/>
    <col min="10" max="10" width="14.140625" customWidth="1"/>
    <col min="11" max="11" width="8.28515625" customWidth="1"/>
    <col min="12" max="12" width="13.7109375" customWidth="1"/>
    <col min="13" max="13" width="13.85546875" customWidth="1"/>
    <col min="14" max="14" width="7.28515625" customWidth="1"/>
    <col min="15" max="15" width="13.42578125" customWidth="1"/>
    <col min="16" max="16" width="13.85546875" customWidth="1"/>
    <col min="17" max="17" width="8.42578125" customWidth="1"/>
    <col min="18" max="18" width="14.28515625" customWidth="1"/>
    <col min="19" max="19" width="9.85546875" customWidth="1"/>
    <col min="22" max="22" width="17.42578125" customWidth="1"/>
    <col min="23" max="23" width="16.5703125" customWidth="1"/>
    <col min="24" max="24" width="14.42578125" customWidth="1"/>
    <col min="26" max="26" width="15.28515625" customWidth="1"/>
    <col min="27" max="27" width="17.42578125" customWidth="1"/>
    <col min="28" max="28" width="15.7109375" customWidth="1"/>
  </cols>
  <sheetData>
    <row r="1" spans="1:28" ht="5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1" t="s">
        <v>10</v>
      </c>
      <c r="L1" s="3" t="s">
        <v>11</v>
      </c>
      <c r="M1" s="1" t="s">
        <v>12</v>
      </c>
      <c r="N1" s="1" t="s">
        <v>13</v>
      </c>
      <c r="O1" s="3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1" t="s">
        <v>19</v>
      </c>
      <c r="U1" s="3" t="s">
        <v>20</v>
      </c>
      <c r="V1" s="1" t="s">
        <v>21</v>
      </c>
      <c r="W1" s="3" t="s">
        <v>22</v>
      </c>
      <c r="X1" s="3" t="s">
        <v>23</v>
      </c>
      <c r="Y1" s="1" t="s">
        <v>24</v>
      </c>
      <c r="Z1" s="3" t="s">
        <v>25</v>
      </c>
      <c r="AA1" s="1" t="s">
        <v>26</v>
      </c>
      <c r="AB1" s="4" t="s">
        <v>27</v>
      </c>
    </row>
    <row r="2" spans="1:28" x14ac:dyDescent="0.25">
      <c r="A2" s="5">
        <v>1</v>
      </c>
      <c r="B2" s="6" t="s">
        <v>28</v>
      </c>
      <c r="C2" s="5" t="s">
        <v>29</v>
      </c>
      <c r="D2" s="7">
        <v>215776590</v>
      </c>
      <c r="E2" s="8">
        <v>68.37</v>
      </c>
      <c r="F2" s="7">
        <v>315601272.49000001</v>
      </c>
      <c r="G2" s="7">
        <v>1536000</v>
      </c>
      <c r="H2" s="8">
        <v>68.930000000000007</v>
      </c>
      <c r="I2" s="7">
        <v>2228347.6</v>
      </c>
      <c r="J2" s="7">
        <v>6194300</v>
      </c>
      <c r="K2" s="8">
        <v>68.930000000000007</v>
      </c>
      <c r="L2" s="7">
        <v>8986362.9800000004</v>
      </c>
      <c r="M2" s="7">
        <v>5715260</v>
      </c>
      <c r="N2" s="8">
        <v>78.89</v>
      </c>
      <c r="O2" s="7">
        <v>7244593.7400000002</v>
      </c>
      <c r="P2" s="7">
        <v>628920</v>
      </c>
      <c r="Q2" s="8">
        <v>70</v>
      </c>
      <c r="R2" s="7">
        <v>898457.14</v>
      </c>
      <c r="S2" s="8">
        <v>0</v>
      </c>
      <c r="T2" s="8">
        <v>100</v>
      </c>
      <c r="U2" s="7">
        <v>0</v>
      </c>
      <c r="V2" s="7">
        <f t="shared" ref="V2:V65" si="0">SUM(D2+G2+J2+M2+P2+S2)</f>
        <v>229851070</v>
      </c>
      <c r="W2" s="7">
        <f t="shared" ref="W2:W65" si="1">SUM(F2+I2+L2+O2+R2+U2)</f>
        <v>334959033.95000005</v>
      </c>
      <c r="X2" s="7">
        <v>31030125</v>
      </c>
      <c r="Y2" s="8">
        <v>70</v>
      </c>
      <c r="Z2" s="7">
        <v>44328750</v>
      </c>
      <c r="AA2" s="7">
        <v>260881195</v>
      </c>
      <c r="AB2" s="9">
        <f>SUM(W2+Z2)</f>
        <v>379287783.95000005</v>
      </c>
    </row>
    <row r="3" spans="1:28" x14ac:dyDescent="0.25">
      <c r="A3" s="5">
        <v>2</v>
      </c>
      <c r="B3" s="6" t="s">
        <v>30</v>
      </c>
      <c r="C3" s="5" t="s">
        <v>29</v>
      </c>
      <c r="D3" s="7">
        <v>645855401</v>
      </c>
      <c r="E3" s="8">
        <v>65.650000000000006</v>
      </c>
      <c r="F3" s="7">
        <v>983785835.49000001</v>
      </c>
      <c r="G3" s="7">
        <v>15401400</v>
      </c>
      <c r="H3" s="8">
        <v>65.650000000000006</v>
      </c>
      <c r="I3" s="7">
        <v>23459862.91</v>
      </c>
      <c r="J3" s="7">
        <v>93826500</v>
      </c>
      <c r="K3" s="8">
        <v>66.400000000000006</v>
      </c>
      <c r="L3" s="7">
        <v>141304969.88</v>
      </c>
      <c r="M3" s="8">
        <v>0</v>
      </c>
      <c r="N3" s="8">
        <v>65.650000000000006</v>
      </c>
      <c r="O3" s="7">
        <v>0</v>
      </c>
      <c r="P3" s="7">
        <v>3180</v>
      </c>
      <c r="Q3" s="8">
        <v>70</v>
      </c>
      <c r="R3" s="7">
        <v>4542.8599999999997</v>
      </c>
      <c r="S3" s="7">
        <v>115880</v>
      </c>
      <c r="T3" s="8">
        <v>100</v>
      </c>
      <c r="U3" s="7">
        <v>115880</v>
      </c>
      <c r="V3" s="7">
        <f t="shared" si="0"/>
        <v>755202361</v>
      </c>
      <c r="W3" s="7">
        <f t="shared" si="1"/>
        <v>1148671091.1399999</v>
      </c>
      <c r="X3" s="7">
        <v>138203490</v>
      </c>
      <c r="Y3" s="8">
        <v>70</v>
      </c>
      <c r="Z3" s="7">
        <v>197433557.13999999</v>
      </c>
      <c r="AA3" s="7">
        <v>893405851</v>
      </c>
      <c r="AB3" s="9">
        <f t="shared" ref="AB3:AB66" si="2">SUM(W3+Z3)</f>
        <v>1346104648.2799997</v>
      </c>
    </row>
    <row r="4" spans="1:28" x14ac:dyDescent="0.25">
      <c r="A4" s="5">
        <v>3</v>
      </c>
      <c r="B4" s="6" t="s">
        <v>31</v>
      </c>
      <c r="C4" s="5" t="s">
        <v>29</v>
      </c>
      <c r="D4" s="7">
        <v>223799425</v>
      </c>
      <c r="E4" s="8">
        <v>72.150000000000006</v>
      </c>
      <c r="F4" s="7">
        <v>310186313.24000001</v>
      </c>
      <c r="G4" s="7">
        <v>9243600</v>
      </c>
      <c r="H4" s="8">
        <v>75.040000000000006</v>
      </c>
      <c r="I4" s="7">
        <v>12318230.279999999</v>
      </c>
      <c r="J4" s="7">
        <v>12664800</v>
      </c>
      <c r="K4" s="8">
        <v>75.040000000000006</v>
      </c>
      <c r="L4" s="7">
        <v>16877398.719999999</v>
      </c>
      <c r="M4" s="7">
        <v>10252600</v>
      </c>
      <c r="N4" s="8">
        <v>106.89</v>
      </c>
      <c r="O4" s="7">
        <v>9591729.8200000003</v>
      </c>
      <c r="P4" s="7">
        <v>3079110</v>
      </c>
      <c r="Q4" s="8">
        <v>70</v>
      </c>
      <c r="R4" s="7">
        <v>4398728.57</v>
      </c>
      <c r="S4" s="7">
        <v>9700</v>
      </c>
      <c r="T4" s="8">
        <v>100</v>
      </c>
      <c r="U4" s="7">
        <v>9700</v>
      </c>
      <c r="V4" s="7">
        <f t="shared" si="0"/>
        <v>259049235</v>
      </c>
      <c r="W4" s="7">
        <f t="shared" si="1"/>
        <v>353382100.63</v>
      </c>
      <c r="X4" s="7">
        <v>37327194</v>
      </c>
      <c r="Y4" s="8">
        <v>70</v>
      </c>
      <c r="Z4" s="7">
        <v>53324562.859999999</v>
      </c>
      <c r="AA4" s="7">
        <v>296376429</v>
      </c>
      <c r="AB4" s="9">
        <f t="shared" si="2"/>
        <v>406706663.49000001</v>
      </c>
    </row>
    <row r="5" spans="1:28" x14ac:dyDescent="0.25">
      <c r="A5" s="5">
        <v>4</v>
      </c>
      <c r="B5" s="6" t="s">
        <v>32</v>
      </c>
      <c r="C5" s="5" t="s">
        <v>29</v>
      </c>
      <c r="D5" s="7">
        <v>1970585340</v>
      </c>
      <c r="E5" s="8">
        <v>70</v>
      </c>
      <c r="F5" s="7">
        <v>2815121914.29</v>
      </c>
      <c r="G5" s="7">
        <v>32453520</v>
      </c>
      <c r="H5" s="8">
        <v>70</v>
      </c>
      <c r="I5" s="7">
        <v>46362171.43</v>
      </c>
      <c r="J5" s="7">
        <v>292977810</v>
      </c>
      <c r="K5" s="8">
        <v>70</v>
      </c>
      <c r="L5" s="7">
        <v>418539728.56999999</v>
      </c>
      <c r="M5" s="7">
        <v>4635590</v>
      </c>
      <c r="N5" s="8">
        <v>70</v>
      </c>
      <c r="O5" s="7">
        <v>6622271.4299999997</v>
      </c>
      <c r="P5" s="7">
        <v>258670</v>
      </c>
      <c r="Q5" s="8">
        <v>70</v>
      </c>
      <c r="R5" s="7">
        <v>369528.57</v>
      </c>
      <c r="S5" s="8">
        <v>0</v>
      </c>
      <c r="T5" s="8">
        <v>100</v>
      </c>
      <c r="U5" s="7">
        <v>0</v>
      </c>
      <c r="V5" s="7">
        <f t="shared" si="0"/>
        <v>2300910930</v>
      </c>
      <c r="W5" s="7">
        <f t="shared" si="1"/>
        <v>3287015614.29</v>
      </c>
      <c r="X5" s="7">
        <v>258495970</v>
      </c>
      <c r="Y5" s="8">
        <v>70</v>
      </c>
      <c r="Z5" s="7">
        <v>369279957.13999999</v>
      </c>
      <c r="AA5" s="7">
        <v>2559406900</v>
      </c>
      <c r="AB5" s="9">
        <f t="shared" si="2"/>
        <v>3656295571.4299998</v>
      </c>
    </row>
    <row r="6" spans="1:28" ht="25.5" x14ac:dyDescent="0.25">
      <c r="A6" s="5">
        <v>5</v>
      </c>
      <c r="B6" s="6" t="s">
        <v>33</v>
      </c>
      <c r="C6" s="5" t="s">
        <v>29</v>
      </c>
      <c r="D6" s="7">
        <v>244588200</v>
      </c>
      <c r="E6" s="8">
        <v>70</v>
      </c>
      <c r="F6" s="7">
        <v>349411714.29000002</v>
      </c>
      <c r="G6" s="7">
        <v>2173380</v>
      </c>
      <c r="H6" s="8">
        <v>70</v>
      </c>
      <c r="I6" s="7">
        <v>3104828.57</v>
      </c>
      <c r="J6" s="7">
        <v>15929276</v>
      </c>
      <c r="K6" s="8">
        <v>70</v>
      </c>
      <c r="L6" s="7">
        <v>22756108.57</v>
      </c>
      <c r="M6" s="7">
        <v>2726010</v>
      </c>
      <c r="N6" s="8">
        <v>70</v>
      </c>
      <c r="O6" s="7">
        <v>3894300</v>
      </c>
      <c r="P6" s="7">
        <v>33858540</v>
      </c>
      <c r="Q6" s="8">
        <v>70</v>
      </c>
      <c r="R6" s="7">
        <v>48369342.859999999</v>
      </c>
      <c r="S6" s="8">
        <v>0</v>
      </c>
      <c r="T6" s="8">
        <v>100</v>
      </c>
      <c r="U6" s="7">
        <v>0</v>
      </c>
      <c r="V6" s="7">
        <f t="shared" si="0"/>
        <v>299275406</v>
      </c>
      <c r="W6" s="7">
        <f t="shared" si="1"/>
        <v>427536294.29000002</v>
      </c>
      <c r="X6" s="7">
        <v>39910306</v>
      </c>
      <c r="Y6" s="8">
        <v>70</v>
      </c>
      <c r="Z6" s="7">
        <v>57014722.859999999</v>
      </c>
      <c r="AA6" s="7">
        <v>339185712</v>
      </c>
      <c r="AB6" s="9">
        <f t="shared" si="2"/>
        <v>484551017.15000004</v>
      </c>
    </row>
    <row r="7" spans="1:28" ht="25.5" x14ac:dyDescent="0.25">
      <c r="A7" s="5">
        <v>6</v>
      </c>
      <c r="B7" s="6" t="s">
        <v>34</v>
      </c>
      <c r="C7" s="5" t="s">
        <v>29</v>
      </c>
      <c r="D7" s="7">
        <v>356619260</v>
      </c>
      <c r="E7" s="8">
        <v>76.75</v>
      </c>
      <c r="F7" s="7">
        <v>464650501.63</v>
      </c>
      <c r="G7" s="7">
        <v>732140</v>
      </c>
      <c r="H7" s="8">
        <v>76.47</v>
      </c>
      <c r="I7" s="7">
        <v>957421.21</v>
      </c>
      <c r="J7" s="7">
        <v>44524422</v>
      </c>
      <c r="K7" s="8">
        <v>76.47</v>
      </c>
      <c r="L7" s="7">
        <v>58224692.039999999</v>
      </c>
      <c r="M7" s="7">
        <v>13336720</v>
      </c>
      <c r="N7" s="8">
        <v>71.09</v>
      </c>
      <c r="O7" s="7">
        <v>18760331.969999999</v>
      </c>
      <c r="P7" s="7">
        <v>177810</v>
      </c>
      <c r="Q7" s="8">
        <v>70</v>
      </c>
      <c r="R7" s="7">
        <v>254014.29</v>
      </c>
      <c r="S7" s="8">
        <v>0</v>
      </c>
      <c r="T7" s="8">
        <v>100</v>
      </c>
      <c r="U7" s="7">
        <v>0</v>
      </c>
      <c r="V7" s="7">
        <f t="shared" si="0"/>
        <v>415390352</v>
      </c>
      <c r="W7" s="7">
        <f t="shared" si="1"/>
        <v>542846961.13999999</v>
      </c>
      <c r="X7" s="7">
        <v>60620340</v>
      </c>
      <c r="Y7" s="8">
        <v>70</v>
      </c>
      <c r="Z7" s="7">
        <v>86600485.709999993</v>
      </c>
      <c r="AA7" s="7">
        <v>476010692</v>
      </c>
      <c r="AB7" s="9">
        <f t="shared" si="2"/>
        <v>629447446.85000002</v>
      </c>
    </row>
    <row r="8" spans="1:28" x14ac:dyDescent="0.25">
      <c r="A8" s="5">
        <v>7</v>
      </c>
      <c r="B8" s="6" t="s">
        <v>35</v>
      </c>
      <c r="C8" s="5" t="s">
        <v>29</v>
      </c>
      <c r="D8" s="7">
        <v>1383493530</v>
      </c>
      <c r="E8" s="8">
        <v>66.81</v>
      </c>
      <c r="F8" s="7">
        <v>2070788100.5799999</v>
      </c>
      <c r="G8" s="7">
        <v>168100</v>
      </c>
      <c r="H8" s="8">
        <v>67.069999999999993</v>
      </c>
      <c r="I8" s="7">
        <v>250633.67</v>
      </c>
      <c r="J8" s="7">
        <v>378309373</v>
      </c>
      <c r="K8" s="8">
        <v>71.77</v>
      </c>
      <c r="L8" s="7">
        <v>527113519.57999998</v>
      </c>
      <c r="M8" s="7">
        <v>25562750</v>
      </c>
      <c r="N8" s="8">
        <v>120.71</v>
      </c>
      <c r="O8" s="7">
        <v>21176994.449999999</v>
      </c>
      <c r="P8" s="7">
        <v>10853450</v>
      </c>
      <c r="Q8" s="8">
        <v>70</v>
      </c>
      <c r="R8" s="7">
        <v>15504928.57</v>
      </c>
      <c r="S8" s="8">
        <v>0</v>
      </c>
      <c r="T8" s="8">
        <v>100</v>
      </c>
      <c r="U8" s="7">
        <v>0</v>
      </c>
      <c r="V8" s="7">
        <f t="shared" si="0"/>
        <v>1798387203</v>
      </c>
      <c r="W8" s="7">
        <f t="shared" si="1"/>
        <v>2634834176.8499999</v>
      </c>
      <c r="X8" s="7">
        <v>388303050</v>
      </c>
      <c r="Y8" s="8">
        <v>70</v>
      </c>
      <c r="Z8" s="7">
        <v>554718642.86000001</v>
      </c>
      <c r="AA8" s="7">
        <v>2186690253</v>
      </c>
      <c r="AB8" s="9">
        <f t="shared" si="2"/>
        <v>3189552819.71</v>
      </c>
    </row>
    <row r="9" spans="1:28" x14ac:dyDescent="0.25">
      <c r="A9" s="5">
        <v>8</v>
      </c>
      <c r="B9" s="6" t="s">
        <v>36</v>
      </c>
      <c r="C9" s="5" t="s">
        <v>29</v>
      </c>
      <c r="D9" s="7">
        <v>451283410</v>
      </c>
      <c r="E9" s="8">
        <v>70</v>
      </c>
      <c r="F9" s="7">
        <v>644690585.71000004</v>
      </c>
      <c r="G9" s="7">
        <v>311720</v>
      </c>
      <c r="H9" s="8">
        <v>70</v>
      </c>
      <c r="I9" s="7">
        <v>445314.29</v>
      </c>
      <c r="J9" s="7">
        <v>29677385</v>
      </c>
      <c r="K9" s="8">
        <v>70</v>
      </c>
      <c r="L9" s="7">
        <v>42396264.289999999</v>
      </c>
      <c r="M9" s="7">
        <v>3319640</v>
      </c>
      <c r="N9" s="8">
        <v>70</v>
      </c>
      <c r="O9" s="7">
        <v>4742342.8600000003</v>
      </c>
      <c r="P9" s="7">
        <v>242590</v>
      </c>
      <c r="Q9" s="8">
        <v>70</v>
      </c>
      <c r="R9" s="7">
        <v>346557.14</v>
      </c>
      <c r="S9" s="8">
        <v>0</v>
      </c>
      <c r="T9" s="8">
        <v>100</v>
      </c>
      <c r="U9" s="7">
        <v>0</v>
      </c>
      <c r="V9" s="7">
        <f t="shared" si="0"/>
        <v>484834745</v>
      </c>
      <c r="W9" s="7">
        <f t="shared" si="1"/>
        <v>692621064.28999996</v>
      </c>
      <c r="X9" s="7">
        <v>64599660</v>
      </c>
      <c r="Y9" s="8">
        <v>70</v>
      </c>
      <c r="Z9" s="7">
        <v>92285228.569999993</v>
      </c>
      <c r="AA9" s="7">
        <v>549434405</v>
      </c>
      <c r="AB9" s="9">
        <f t="shared" si="2"/>
        <v>784906292.8599999</v>
      </c>
    </row>
    <row r="10" spans="1:28" x14ac:dyDescent="0.25">
      <c r="A10" s="5">
        <v>9</v>
      </c>
      <c r="B10" s="6" t="s">
        <v>37</v>
      </c>
      <c r="C10" s="5" t="s">
        <v>29</v>
      </c>
      <c r="D10" s="7">
        <v>1262204900</v>
      </c>
      <c r="E10" s="8">
        <v>67.16</v>
      </c>
      <c r="F10" s="7">
        <v>1879399791.54</v>
      </c>
      <c r="G10" s="7">
        <v>20778950</v>
      </c>
      <c r="H10" s="8">
        <v>67.25</v>
      </c>
      <c r="I10" s="7">
        <v>30898066.91</v>
      </c>
      <c r="J10" s="7">
        <v>266972820</v>
      </c>
      <c r="K10" s="8">
        <v>72.180000000000007</v>
      </c>
      <c r="L10" s="7">
        <v>369870906.06999999</v>
      </c>
      <c r="M10" s="7">
        <v>36010240</v>
      </c>
      <c r="N10" s="8">
        <v>68.040000000000006</v>
      </c>
      <c r="O10" s="7">
        <v>52925102.880000003</v>
      </c>
      <c r="P10" s="7">
        <v>5518570</v>
      </c>
      <c r="Q10" s="8">
        <v>70</v>
      </c>
      <c r="R10" s="7">
        <v>7883671.4299999997</v>
      </c>
      <c r="S10" s="8">
        <v>0</v>
      </c>
      <c r="T10" s="8">
        <v>100</v>
      </c>
      <c r="U10" s="7">
        <v>0</v>
      </c>
      <c r="V10" s="7">
        <f t="shared" si="0"/>
        <v>1591485480</v>
      </c>
      <c r="W10" s="7">
        <f t="shared" si="1"/>
        <v>2340977538.8299999</v>
      </c>
      <c r="X10" s="7">
        <v>273720850</v>
      </c>
      <c r="Y10" s="8">
        <v>70</v>
      </c>
      <c r="Z10" s="7">
        <v>391029785.70999998</v>
      </c>
      <c r="AA10" s="7">
        <v>1865206330</v>
      </c>
      <c r="AB10" s="9">
        <f t="shared" si="2"/>
        <v>2732007324.54</v>
      </c>
    </row>
    <row r="11" spans="1:28" x14ac:dyDescent="0.25">
      <c r="A11" s="5">
        <v>10</v>
      </c>
      <c r="B11" s="6" t="s">
        <v>38</v>
      </c>
      <c r="C11" s="5" t="s">
        <v>29</v>
      </c>
      <c r="D11" s="7">
        <v>294305600</v>
      </c>
      <c r="E11" s="8">
        <v>70</v>
      </c>
      <c r="F11" s="7">
        <v>420436571.43000001</v>
      </c>
      <c r="G11" s="8">
        <v>0</v>
      </c>
      <c r="H11" s="8">
        <v>70</v>
      </c>
      <c r="I11" s="7">
        <v>0</v>
      </c>
      <c r="J11" s="7">
        <v>21432110</v>
      </c>
      <c r="K11" s="8">
        <v>70</v>
      </c>
      <c r="L11" s="7">
        <v>30617300</v>
      </c>
      <c r="M11" s="7">
        <v>7483000</v>
      </c>
      <c r="N11" s="8">
        <v>70</v>
      </c>
      <c r="O11" s="7">
        <v>10690000</v>
      </c>
      <c r="P11" s="7">
        <v>1487200</v>
      </c>
      <c r="Q11" s="8">
        <v>70</v>
      </c>
      <c r="R11" s="7">
        <v>2124571.4300000002</v>
      </c>
      <c r="S11" s="8">
        <v>0</v>
      </c>
      <c r="T11" s="8">
        <v>100</v>
      </c>
      <c r="U11" s="7">
        <v>0</v>
      </c>
      <c r="V11" s="7">
        <f t="shared" si="0"/>
        <v>324707910</v>
      </c>
      <c r="W11" s="7">
        <f t="shared" si="1"/>
        <v>463868442.86000001</v>
      </c>
      <c r="X11" s="7">
        <v>39666945</v>
      </c>
      <c r="Y11" s="8">
        <v>70</v>
      </c>
      <c r="Z11" s="7">
        <v>56667064.289999999</v>
      </c>
      <c r="AA11" s="7">
        <v>364374855</v>
      </c>
      <c r="AB11" s="9">
        <f t="shared" si="2"/>
        <v>520535507.15000004</v>
      </c>
    </row>
    <row r="12" spans="1:28" x14ac:dyDescent="0.25">
      <c r="A12" s="5">
        <v>11</v>
      </c>
      <c r="B12" s="6" t="s">
        <v>39</v>
      </c>
      <c r="C12" s="5" t="s">
        <v>29</v>
      </c>
      <c r="D12" s="7">
        <v>1112700070</v>
      </c>
      <c r="E12" s="8">
        <v>75.599999999999994</v>
      </c>
      <c r="F12" s="7">
        <v>1471825489.4200001</v>
      </c>
      <c r="G12" s="7">
        <v>102776670</v>
      </c>
      <c r="H12" s="8">
        <v>75.34</v>
      </c>
      <c r="I12" s="7">
        <v>136417135.65000001</v>
      </c>
      <c r="J12" s="7">
        <v>458750220</v>
      </c>
      <c r="K12" s="8">
        <v>68.69</v>
      </c>
      <c r="L12" s="7">
        <v>667855903.33000004</v>
      </c>
      <c r="M12" s="7">
        <v>3016360</v>
      </c>
      <c r="N12" s="8">
        <v>75.34</v>
      </c>
      <c r="O12" s="7">
        <v>4003663.39</v>
      </c>
      <c r="P12" s="7">
        <v>833260</v>
      </c>
      <c r="Q12" s="8">
        <v>70</v>
      </c>
      <c r="R12" s="7">
        <v>1190371.43</v>
      </c>
      <c r="S12" s="8">
        <v>0</v>
      </c>
      <c r="T12" s="8">
        <v>100</v>
      </c>
      <c r="U12" s="7">
        <v>0</v>
      </c>
      <c r="V12" s="7">
        <f t="shared" si="0"/>
        <v>1678076580</v>
      </c>
      <c r="W12" s="7">
        <f t="shared" si="1"/>
        <v>2281292563.2199998</v>
      </c>
      <c r="X12" s="7">
        <v>389423302</v>
      </c>
      <c r="Y12" s="8">
        <v>70</v>
      </c>
      <c r="Z12" s="7">
        <v>556319002.86000001</v>
      </c>
      <c r="AA12" s="7">
        <v>2067499882</v>
      </c>
      <c r="AB12" s="9">
        <f t="shared" si="2"/>
        <v>2837611566.0799999</v>
      </c>
    </row>
    <row r="13" spans="1:28" x14ac:dyDescent="0.25">
      <c r="A13" s="5">
        <v>12</v>
      </c>
      <c r="B13" s="6" t="s">
        <v>40</v>
      </c>
      <c r="C13" s="5" t="s">
        <v>29</v>
      </c>
      <c r="D13" s="7">
        <v>335025250</v>
      </c>
      <c r="E13" s="8">
        <v>70</v>
      </c>
      <c r="F13" s="7">
        <v>478607500</v>
      </c>
      <c r="G13" s="7">
        <v>2826600</v>
      </c>
      <c r="H13" s="8">
        <v>70</v>
      </c>
      <c r="I13" s="7">
        <v>4038000</v>
      </c>
      <c r="J13" s="7">
        <v>20731180</v>
      </c>
      <c r="K13" s="8">
        <v>70</v>
      </c>
      <c r="L13" s="7">
        <v>29615971.43</v>
      </c>
      <c r="M13" s="7">
        <v>10200130</v>
      </c>
      <c r="N13" s="8">
        <v>70</v>
      </c>
      <c r="O13" s="7">
        <v>14571614.289999999</v>
      </c>
      <c r="P13" s="7">
        <v>10311900</v>
      </c>
      <c r="Q13" s="8">
        <v>70</v>
      </c>
      <c r="R13" s="7">
        <v>14731285.710000001</v>
      </c>
      <c r="S13" s="8">
        <v>0</v>
      </c>
      <c r="T13" s="8">
        <v>100</v>
      </c>
      <c r="U13" s="7">
        <v>0</v>
      </c>
      <c r="V13" s="7">
        <f t="shared" si="0"/>
        <v>379095060</v>
      </c>
      <c r="W13" s="7">
        <f t="shared" si="1"/>
        <v>541564371.43000007</v>
      </c>
      <c r="X13" s="7">
        <v>48555265</v>
      </c>
      <c r="Y13" s="8">
        <v>70</v>
      </c>
      <c r="Z13" s="7">
        <v>69364664.290000007</v>
      </c>
      <c r="AA13" s="7">
        <v>427650325</v>
      </c>
      <c r="AB13" s="9">
        <f t="shared" si="2"/>
        <v>610929035.72000003</v>
      </c>
    </row>
    <row r="14" spans="1:28" x14ac:dyDescent="0.25">
      <c r="A14" s="5">
        <v>13</v>
      </c>
      <c r="B14" s="6" t="s">
        <v>41</v>
      </c>
      <c r="C14" s="5" t="s">
        <v>29</v>
      </c>
      <c r="D14" s="7">
        <v>138471110</v>
      </c>
      <c r="E14" s="8">
        <v>78</v>
      </c>
      <c r="F14" s="7">
        <v>177527064.09999999</v>
      </c>
      <c r="G14" s="7">
        <v>971750</v>
      </c>
      <c r="H14" s="8">
        <v>78</v>
      </c>
      <c r="I14" s="7">
        <v>1245833.33</v>
      </c>
      <c r="J14" s="7">
        <v>30916230</v>
      </c>
      <c r="K14" s="8">
        <v>78</v>
      </c>
      <c r="L14" s="7">
        <v>39636192.310000002</v>
      </c>
      <c r="M14" s="7">
        <v>6760720</v>
      </c>
      <c r="N14" s="8">
        <v>69.67</v>
      </c>
      <c r="O14" s="7">
        <v>9703918.4700000007</v>
      </c>
      <c r="P14" s="7">
        <v>2387540</v>
      </c>
      <c r="Q14" s="8">
        <v>70</v>
      </c>
      <c r="R14" s="7">
        <v>3410771.43</v>
      </c>
      <c r="S14" s="8">
        <v>0</v>
      </c>
      <c r="T14" s="8">
        <v>100</v>
      </c>
      <c r="U14" s="7">
        <v>0</v>
      </c>
      <c r="V14" s="7">
        <f t="shared" si="0"/>
        <v>179507350</v>
      </c>
      <c r="W14" s="7">
        <f t="shared" si="1"/>
        <v>231523779.64000002</v>
      </c>
      <c r="X14" s="7">
        <v>39162261</v>
      </c>
      <c r="Y14" s="8">
        <v>70</v>
      </c>
      <c r="Z14" s="7">
        <v>55946087.140000001</v>
      </c>
      <c r="AA14" s="7">
        <v>218669611</v>
      </c>
      <c r="AB14" s="9">
        <f t="shared" si="2"/>
        <v>287469866.78000003</v>
      </c>
    </row>
    <row r="15" spans="1:28" x14ac:dyDescent="0.25">
      <c r="A15" s="5">
        <v>14</v>
      </c>
      <c r="B15" s="6" t="s">
        <v>42</v>
      </c>
      <c r="C15" s="5" t="s">
        <v>29</v>
      </c>
      <c r="D15" s="7">
        <v>2623689190</v>
      </c>
      <c r="E15" s="8">
        <v>71.06</v>
      </c>
      <c r="F15" s="7">
        <v>3692216704.1900001</v>
      </c>
      <c r="G15" s="7">
        <v>45462690</v>
      </c>
      <c r="H15" s="8">
        <v>70.87</v>
      </c>
      <c r="I15" s="7">
        <v>64149414.420000002</v>
      </c>
      <c r="J15" s="7">
        <v>461542370</v>
      </c>
      <c r="K15" s="8">
        <v>68.95</v>
      </c>
      <c r="L15" s="7">
        <v>669387048.59000003</v>
      </c>
      <c r="M15" s="7">
        <v>18767400</v>
      </c>
      <c r="N15" s="8">
        <v>62.56</v>
      </c>
      <c r="O15" s="7">
        <v>29999040.920000002</v>
      </c>
      <c r="P15" s="7">
        <v>818650</v>
      </c>
      <c r="Q15" s="8">
        <v>70</v>
      </c>
      <c r="R15" s="7">
        <v>1169500</v>
      </c>
      <c r="S15" s="8">
        <v>0</v>
      </c>
      <c r="T15" s="8">
        <v>100</v>
      </c>
      <c r="U15" s="7">
        <v>0</v>
      </c>
      <c r="V15" s="7">
        <f t="shared" si="0"/>
        <v>3150280300</v>
      </c>
      <c r="W15" s="7">
        <f t="shared" si="1"/>
        <v>4456921708.1199999</v>
      </c>
      <c r="X15" s="7">
        <v>361948898</v>
      </c>
      <c r="Y15" s="8">
        <v>70</v>
      </c>
      <c r="Z15" s="7">
        <v>517069854.29000002</v>
      </c>
      <c r="AA15" s="7">
        <v>3512229198</v>
      </c>
      <c r="AB15" s="9">
        <f t="shared" si="2"/>
        <v>4973991562.4099998</v>
      </c>
    </row>
    <row r="16" spans="1:28" x14ac:dyDescent="0.25">
      <c r="A16" s="5">
        <v>15</v>
      </c>
      <c r="B16" s="6" t="s">
        <v>43</v>
      </c>
      <c r="C16" s="5" t="s">
        <v>29</v>
      </c>
      <c r="D16" s="7">
        <v>4081988263</v>
      </c>
      <c r="E16" s="8">
        <v>98.22</v>
      </c>
      <c r="F16" s="7">
        <v>4155964429.8499999</v>
      </c>
      <c r="G16" s="7">
        <v>293892740</v>
      </c>
      <c r="H16" s="8">
        <v>97.27</v>
      </c>
      <c r="I16" s="7">
        <v>302141194.61000001</v>
      </c>
      <c r="J16" s="7">
        <v>1483376552</v>
      </c>
      <c r="K16" s="8">
        <v>88.14</v>
      </c>
      <c r="L16" s="7">
        <v>1682977708.1900001</v>
      </c>
      <c r="M16" s="7">
        <v>82487482</v>
      </c>
      <c r="N16" s="8">
        <v>71.52</v>
      </c>
      <c r="O16" s="7">
        <v>115334846.2</v>
      </c>
      <c r="P16" s="8">
        <v>0</v>
      </c>
      <c r="Q16" s="8">
        <v>70</v>
      </c>
      <c r="R16" s="7">
        <v>0</v>
      </c>
      <c r="S16" s="8">
        <v>0</v>
      </c>
      <c r="T16" s="8">
        <v>100</v>
      </c>
      <c r="U16" s="7">
        <v>0</v>
      </c>
      <c r="V16" s="7">
        <f t="shared" si="0"/>
        <v>5941745037</v>
      </c>
      <c r="W16" s="7">
        <f t="shared" si="1"/>
        <v>6256418178.8499994</v>
      </c>
      <c r="X16" s="7">
        <v>1148070717</v>
      </c>
      <c r="Y16" s="8">
        <v>70</v>
      </c>
      <c r="Z16" s="7">
        <v>1640101024.29</v>
      </c>
      <c r="AA16" s="7">
        <v>7089815754</v>
      </c>
      <c r="AB16" s="9">
        <f t="shared" si="2"/>
        <v>7896519203.1399994</v>
      </c>
    </row>
    <row r="17" spans="1:28" x14ac:dyDescent="0.25">
      <c r="A17" s="5">
        <v>16</v>
      </c>
      <c r="B17" s="6" t="s">
        <v>44</v>
      </c>
      <c r="C17" s="5" t="s">
        <v>29</v>
      </c>
      <c r="D17" s="7">
        <v>341217152</v>
      </c>
      <c r="E17" s="8">
        <v>78.47</v>
      </c>
      <c r="F17" s="7">
        <v>434837711.23000002</v>
      </c>
      <c r="G17" s="8">
        <v>0</v>
      </c>
      <c r="H17" s="8">
        <v>78.47</v>
      </c>
      <c r="I17" s="7">
        <v>0</v>
      </c>
      <c r="J17" s="7">
        <v>4130200</v>
      </c>
      <c r="K17" s="8">
        <v>78.47</v>
      </c>
      <c r="L17" s="7">
        <v>5263412.7699999996</v>
      </c>
      <c r="M17" s="7">
        <v>19177700</v>
      </c>
      <c r="N17" s="8">
        <v>78.47</v>
      </c>
      <c r="O17" s="7">
        <v>24439531.030000001</v>
      </c>
      <c r="P17" s="7">
        <v>3568230</v>
      </c>
      <c r="Q17" s="8">
        <v>70</v>
      </c>
      <c r="R17" s="7">
        <v>5097471.43</v>
      </c>
      <c r="S17" s="8">
        <v>0</v>
      </c>
      <c r="T17" s="8">
        <v>100</v>
      </c>
      <c r="U17" s="7">
        <v>0</v>
      </c>
      <c r="V17" s="7">
        <f t="shared" si="0"/>
        <v>368093282</v>
      </c>
      <c r="W17" s="7">
        <f t="shared" si="1"/>
        <v>469638126.45999998</v>
      </c>
      <c r="X17" s="7">
        <v>21489874</v>
      </c>
      <c r="Y17" s="8">
        <v>70</v>
      </c>
      <c r="Z17" s="7">
        <v>30699820</v>
      </c>
      <c r="AA17" s="7">
        <v>389583156</v>
      </c>
      <c r="AB17" s="9">
        <f t="shared" si="2"/>
        <v>500337946.45999998</v>
      </c>
    </row>
    <row r="18" spans="1:28" x14ac:dyDescent="0.25">
      <c r="A18" s="5">
        <v>17</v>
      </c>
      <c r="B18" s="6" t="s">
        <v>45</v>
      </c>
      <c r="C18" s="5" t="s">
        <v>29</v>
      </c>
      <c r="D18" s="7">
        <v>2341728180</v>
      </c>
      <c r="E18" s="8">
        <v>68.599999999999994</v>
      </c>
      <c r="F18" s="7">
        <v>3413597930.0300002</v>
      </c>
      <c r="G18" s="7">
        <v>137328670</v>
      </c>
      <c r="H18" s="8">
        <v>55.74</v>
      </c>
      <c r="I18" s="7">
        <v>246373645.5</v>
      </c>
      <c r="J18" s="7">
        <v>695377026</v>
      </c>
      <c r="K18" s="8">
        <v>61.69</v>
      </c>
      <c r="L18" s="7">
        <v>1127211907.9300001</v>
      </c>
      <c r="M18" s="7">
        <v>32704340</v>
      </c>
      <c r="N18" s="8">
        <v>65.739999999999995</v>
      </c>
      <c r="O18" s="7">
        <v>49748007.299999997</v>
      </c>
      <c r="P18" s="7">
        <v>820570</v>
      </c>
      <c r="Q18" s="8">
        <v>70</v>
      </c>
      <c r="R18" s="7">
        <v>1172242.8600000001</v>
      </c>
      <c r="S18" s="8">
        <v>0</v>
      </c>
      <c r="T18" s="8">
        <v>100</v>
      </c>
      <c r="U18" s="7">
        <v>0</v>
      </c>
      <c r="V18" s="7">
        <f t="shared" si="0"/>
        <v>3207958786</v>
      </c>
      <c r="W18" s="7">
        <f t="shared" si="1"/>
        <v>4838103733.6199999</v>
      </c>
      <c r="X18" s="7">
        <v>636866390</v>
      </c>
      <c r="Y18" s="8">
        <v>70</v>
      </c>
      <c r="Z18" s="7">
        <v>909809128.57000005</v>
      </c>
      <c r="AA18" s="7">
        <v>3844825176</v>
      </c>
      <c r="AB18" s="9">
        <f t="shared" si="2"/>
        <v>5747912862.1899996</v>
      </c>
    </row>
    <row r="19" spans="1:28" x14ac:dyDescent="0.25">
      <c r="A19" s="5">
        <v>18</v>
      </c>
      <c r="B19" s="6" t="s">
        <v>46</v>
      </c>
      <c r="C19" s="5" t="s">
        <v>29</v>
      </c>
      <c r="D19" s="7">
        <v>1567558680</v>
      </c>
      <c r="E19" s="8">
        <v>69.209999999999994</v>
      </c>
      <c r="F19" s="7">
        <v>2264930905.9400001</v>
      </c>
      <c r="G19" s="7">
        <v>10703910</v>
      </c>
      <c r="H19" s="8">
        <v>69.08</v>
      </c>
      <c r="I19" s="7">
        <v>15494947.890000001</v>
      </c>
      <c r="J19" s="7">
        <v>334486720</v>
      </c>
      <c r="K19" s="8">
        <v>67.2</v>
      </c>
      <c r="L19" s="7">
        <v>497748095.24000001</v>
      </c>
      <c r="M19" s="7">
        <v>42249030</v>
      </c>
      <c r="N19" s="8">
        <v>73.900000000000006</v>
      </c>
      <c r="O19" s="7">
        <v>57170541.270000003</v>
      </c>
      <c r="P19" s="7">
        <v>71950</v>
      </c>
      <c r="Q19" s="8">
        <v>70</v>
      </c>
      <c r="R19" s="7">
        <v>102785.71</v>
      </c>
      <c r="S19" s="8">
        <v>0</v>
      </c>
      <c r="T19" s="8">
        <v>100</v>
      </c>
      <c r="U19" s="7">
        <v>0</v>
      </c>
      <c r="V19" s="7">
        <f t="shared" si="0"/>
        <v>1955070290</v>
      </c>
      <c r="W19" s="7">
        <f t="shared" si="1"/>
        <v>2835447276.0499997</v>
      </c>
      <c r="X19" s="7">
        <v>253428236</v>
      </c>
      <c r="Y19" s="8">
        <v>70</v>
      </c>
      <c r="Z19" s="7">
        <v>362040337.13999999</v>
      </c>
      <c r="AA19" s="7">
        <v>2208498526</v>
      </c>
      <c r="AB19" s="9">
        <f t="shared" si="2"/>
        <v>3197487613.1899996</v>
      </c>
    </row>
    <row r="20" spans="1:28" x14ac:dyDescent="0.25">
      <c r="A20" s="5">
        <v>19</v>
      </c>
      <c r="B20" s="6" t="s">
        <v>47</v>
      </c>
      <c r="C20" s="5" t="s">
        <v>29</v>
      </c>
      <c r="D20" s="7">
        <v>394374170</v>
      </c>
      <c r="E20" s="8">
        <v>71.39</v>
      </c>
      <c r="F20" s="7">
        <v>552422145.96000004</v>
      </c>
      <c r="G20" s="7">
        <v>15334700</v>
      </c>
      <c r="H20" s="8">
        <v>71.5</v>
      </c>
      <c r="I20" s="7">
        <v>21447132.870000001</v>
      </c>
      <c r="J20" s="7">
        <v>51155840</v>
      </c>
      <c r="K20" s="8">
        <v>71.5</v>
      </c>
      <c r="L20" s="7">
        <v>71546629.370000005</v>
      </c>
      <c r="M20" s="7">
        <v>14817000</v>
      </c>
      <c r="N20" s="8">
        <v>76.67</v>
      </c>
      <c r="O20" s="7">
        <v>19325681.489999998</v>
      </c>
      <c r="P20" s="7">
        <v>2268660</v>
      </c>
      <c r="Q20" s="8">
        <v>70</v>
      </c>
      <c r="R20" s="7">
        <v>3240942.86</v>
      </c>
      <c r="S20" s="8">
        <v>430</v>
      </c>
      <c r="T20" s="8">
        <v>100</v>
      </c>
      <c r="U20" s="7">
        <v>430</v>
      </c>
      <c r="V20" s="7">
        <f t="shared" si="0"/>
        <v>477950800</v>
      </c>
      <c r="W20" s="7">
        <f t="shared" si="1"/>
        <v>667982962.55000007</v>
      </c>
      <c r="X20" s="7">
        <v>71993885</v>
      </c>
      <c r="Y20" s="8">
        <v>70</v>
      </c>
      <c r="Z20" s="7">
        <v>102848407.14</v>
      </c>
      <c r="AA20" s="7">
        <v>549944685</v>
      </c>
      <c r="AB20" s="9">
        <f t="shared" si="2"/>
        <v>770831369.69000006</v>
      </c>
    </row>
    <row r="21" spans="1:28" x14ac:dyDescent="0.25">
      <c r="A21" s="5">
        <v>20</v>
      </c>
      <c r="B21" s="6" t="s">
        <v>48</v>
      </c>
      <c r="C21" s="5" t="s">
        <v>29</v>
      </c>
      <c r="D21" s="7">
        <v>728831450</v>
      </c>
      <c r="E21" s="8">
        <v>70</v>
      </c>
      <c r="F21" s="7">
        <v>1041187785.71</v>
      </c>
      <c r="G21" s="7">
        <v>301420</v>
      </c>
      <c r="H21" s="8">
        <v>70</v>
      </c>
      <c r="I21" s="7">
        <v>430600</v>
      </c>
      <c r="J21" s="7">
        <v>15391920</v>
      </c>
      <c r="K21" s="8">
        <v>70</v>
      </c>
      <c r="L21" s="7">
        <v>21988457.140000001</v>
      </c>
      <c r="M21" s="7">
        <v>20446920</v>
      </c>
      <c r="N21" s="8">
        <v>70</v>
      </c>
      <c r="O21" s="7">
        <v>29209885.710000001</v>
      </c>
      <c r="P21" s="7">
        <v>26943710</v>
      </c>
      <c r="Q21" s="8">
        <v>70</v>
      </c>
      <c r="R21" s="7">
        <v>38491014.289999999</v>
      </c>
      <c r="S21" s="8">
        <v>0</v>
      </c>
      <c r="T21" s="8">
        <v>100</v>
      </c>
      <c r="U21" s="7">
        <v>0</v>
      </c>
      <c r="V21" s="7">
        <f t="shared" si="0"/>
        <v>791915420</v>
      </c>
      <c r="W21" s="7">
        <f t="shared" si="1"/>
        <v>1131307742.8499999</v>
      </c>
      <c r="X21" s="7">
        <v>93673983</v>
      </c>
      <c r="Y21" s="8">
        <v>70</v>
      </c>
      <c r="Z21" s="7">
        <v>133819975.70999999</v>
      </c>
      <c r="AA21" s="7">
        <v>885589403</v>
      </c>
      <c r="AB21" s="9">
        <f t="shared" si="2"/>
        <v>1265127718.5599999</v>
      </c>
    </row>
    <row r="22" spans="1:28" x14ac:dyDescent="0.25">
      <c r="A22" s="5">
        <v>21</v>
      </c>
      <c r="B22" s="6" t="s">
        <v>49</v>
      </c>
      <c r="C22" s="5" t="s">
        <v>29</v>
      </c>
      <c r="D22" s="7">
        <v>103905290</v>
      </c>
      <c r="E22" s="8">
        <v>80.650000000000006</v>
      </c>
      <c r="F22" s="7">
        <v>128834829.51000001</v>
      </c>
      <c r="G22" s="8">
        <v>0</v>
      </c>
      <c r="H22" s="8">
        <v>82.45</v>
      </c>
      <c r="I22" s="7">
        <v>0</v>
      </c>
      <c r="J22" s="7">
        <v>15775150</v>
      </c>
      <c r="K22" s="8">
        <v>82.45</v>
      </c>
      <c r="L22" s="7">
        <v>19132989.690000001</v>
      </c>
      <c r="M22" s="7">
        <v>12600</v>
      </c>
      <c r="N22" s="8">
        <v>82.45</v>
      </c>
      <c r="O22" s="7">
        <v>15281.99</v>
      </c>
      <c r="P22" s="7">
        <v>32525700</v>
      </c>
      <c r="Q22" s="8">
        <v>70</v>
      </c>
      <c r="R22" s="7">
        <v>46465285.710000001</v>
      </c>
      <c r="S22" s="8">
        <v>0</v>
      </c>
      <c r="T22" s="8">
        <v>100</v>
      </c>
      <c r="U22" s="7">
        <v>0</v>
      </c>
      <c r="V22" s="7">
        <f t="shared" si="0"/>
        <v>152218740</v>
      </c>
      <c r="W22" s="7">
        <f t="shared" si="1"/>
        <v>194448386.90000004</v>
      </c>
      <c r="X22" s="7">
        <v>18442740</v>
      </c>
      <c r="Y22" s="8">
        <v>70</v>
      </c>
      <c r="Z22" s="7">
        <v>26346771.43</v>
      </c>
      <c r="AA22" s="7">
        <v>170661480</v>
      </c>
      <c r="AB22" s="9">
        <f t="shared" si="2"/>
        <v>220795158.33000004</v>
      </c>
    </row>
    <row r="23" spans="1:28" x14ac:dyDescent="0.25">
      <c r="A23" s="5">
        <v>22</v>
      </c>
      <c r="B23" s="6" t="s">
        <v>50</v>
      </c>
      <c r="C23" s="5" t="s">
        <v>29</v>
      </c>
      <c r="D23" s="7">
        <v>303822868</v>
      </c>
      <c r="E23" s="8">
        <v>78.2</v>
      </c>
      <c r="F23" s="7">
        <v>388520291.56</v>
      </c>
      <c r="G23" s="7">
        <v>1653600</v>
      </c>
      <c r="H23" s="8">
        <v>81.03</v>
      </c>
      <c r="I23" s="7">
        <v>2040725.66</v>
      </c>
      <c r="J23" s="7">
        <v>18621880</v>
      </c>
      <c r="K23" s="8">
        <v>81.03</v>
      </c>
      <c r="L23" s="7">
        <v>22981463.66</v>
      </c>
      <c r="M23" s="7">
        <v>15696950</v>
      </c>
      <c r="N23" s="8">
        <v>125.23</v>
      </c>
      <c r="O23" s="7">
        <v>12534496.529999999</v>
      </c>
      <c r="P23" s="7">
        <v>3839630</v>
      </c>
      <c r="Q23" s="8">
        <v>70</v>
      </c>
      <c r="R23" s="7">
        <v>5485185.71</v>
      </c>
      <c r="S23" s="8">
        <v>300</v>
      </c>
      <c r="T23" s="8">
        <v>100</v>
      </c>
      <c r="U23" s="7">
        <v>300</v>
      </c>
      <c r="V23" s="7">
        <f t="shared" si="0"/>
        <v>343635228</v>
      </c>
      <c r="W23" s="7">
        <f t="shared" si="1"/>
        <v>431562463.12</v>
      </c>
      <c r="X23" s="7">
        <v>46268590</v>
      </c>
      <c r="Y23" s="8">
        <v>70</v>
      </c>
      <c r="Z23" s="7">
        <v>66097985.710000001</v>
      </c>
      <c r="AA23" s="7">
        <v>389903818</v>
      </c>
      <c r="AB23" s="9">
        <f t="shared" si="2"/>
        <v>497660448.82999998</v>
      </c>
    </row>
    <row r="24" spans="1:28" x14ac:dyDescent="0.25">
      <c r="A24" s="5">
        <v>23</v>
      </c>
      <c r="B24" s="6" t="s">
        <v>51</v>
      </c>
      <c r="C24" s="5" t="s">
        <v>29</v>
      </c>
      <c r="D24" s="7">
        <v>817057240</v>
      </c>
      <c r="E24" s="8">
        <v>70</v>
      </c>
      <c r="F24" s="7">
        <v>1167224628.5699999</v>
      </c>
      <c r="G24" s="7">
        <v>7465050</v>
      </c>
      <c r="H24" s="8">
        <v>70</v>
      </c>
      <c r="I24" s="7">
        <v>10664357.140000001</v>
      </c>
      <c r="J24" s="7">
        <v>142802020</v>
      </c>
      <c r="K24" s="8">
        <v>70</v>
      </c>
      <c r="L24" s="7">
        <v>204002885.71000001</v>
      </c>
      <c r="M24" s="7">
        <v>861570</v>
      </c>
      <c r="N24" s="8">
        <v>70</v>
      </c>
      <c r="O24" s="7">
        <v>1230814.29</v>
      </c>
      <c r="P24" s="7">
        <v>1435230</v>
      </c>
      <c r="Q24" s="8">
        <v>70</v>
      </c>
      <c r="R24" s="7">
        <v>2050328.57</v>
      </c>
      <c r="S24" s="8">
        <v>0</v>
      </c>
      <c r="T24" s="8">
        <v>100</v>
      </c>
      <c r="U24" s="7">
        <v>0</v>
      </c>
      <c r="V24" s="7">
        <f t="shared" si="0"/>
        <v>969621110</v>
      </c>
      <c r="W24" s="7">
        <f t="shared" si="1"/>
        <v>1385173014.28</v>
      </c>
      <c r="X24" s="7">
        <v>124638080</v>
      </c>
      <c r="Y24" s="8">
        <v>70</v>
      </c>
      <c r="Z24" s="7">
        <v>178054400</v>
      </c>
      <c r="AA24" s="7">
        <v>1094259190</v>
      </c>
      <c r="AB24" s="9">
        <f t="shared" si="2"/>
        <v>1563227414.28</v>
      </c>
    </row>
    <row r="25" spans="1:28" x14ac:dyDescent="0.25">
      <c r="A25" s="5">
        <v>24</v>
      </c>
      <c r="B25" s="6" t="s">
        <v>52</v>
      </c>
      <c r="C25" s="5" t="s">
        <v>29</v>
      </c>
      <c r="D25" s="7">
        <v>112801950</v>
      </c>
      <c r="E25" s="8">
        <v>70</v>
      </c>
      <c r="F25" s="7">
        <v>161145642.86000001</v>
      </c>
      <c r="G25" s="7">
        <v>296800</v>
      </c>
      <c r="H25" s="8">
        <v>70</v>
      </c>
      <c r="I25" s="7">
        <v>424000</v>
      </c>
      <c r="J25" s="7">
        <v>8629400</v>
      </c>
      <c r="K25" s="8">
        <v>70</v>
      </c>
      <c r="L25" s="7">
        <v>12327714.289999999</v>
      </c>
      <c r="M25" s="7">
        <v>1333300</v>
      </c>
      <c r="N25" s="8">
        <v>70</v>
      </c>
      <c r="O25" s="7">
        <v>1904714.29</v>
      </c>
      <c r="P25" s="7">
        <v>565800</v>
      </c>
      <c r="Q25" s="8">
        <v>70</v>
      </c>
      <c r="R25" s="7">
        <v>808285.71</v>
      </c>
      <c r="S25" s="8">
        <v>0</v>
      </c>
      <c r="T25" s="8">
        <v>100</v>
      </c>
      <c r="U25" s="7">
        <v>0</v>
      </c>
      <c r="V25" s="7">
        <f t="shared" si="0"/>
        <v>123627250</v>
      </c>
      <c r="W25" s="7">
        <f t="shared" si="1"/>
        <v>176610357.15000001</v>
      </c>
      <c r="X25" s="7">
        <v>25341800</v>
      </c>
      <c r="Y25" s="8">
        <v>70</v>
      </c>
      <c r="Z25" s="7">
        <v>36202571.43</v>
      </c>
      <c r="AA25" s="7">
        <v>148969050</v>
      </c>
      <c r="AB25" s="9">
        <f t="shared" si="2"/>
        <v>212812928.58000001</v>
      </c>
    </row>
    <row r="26" spans="1:28" x14ac:dyDescent="0.25">
      <c r="A26" s="5">
        <v>25</v>
      </c>
      <c r="B26" s="6" t="s">
        <v>53</v>
      </c>
      <c r="C26" s="5" t="s">
        <v>29</v>
      </c>
      <c r="D26" s="7">
        <v>1963557020</v>
      </c>
      <c r="E26" s="8">
        <v>70</v>
      </c>
      <c r="F26" s="7">
        <v>2805081457.1399999</v>
      </c>
      <c r="G26" s="7">
        <v>10123300</v>
      </c>
      <c r="H26" s="8">
        <v>70</v>
      </c>
      <c r="I26" s="7">
        <v>14461857.140000001</v>
      </c>
      <c r="J26" s="7">
        <v>349342671</v>
      </c>
      <c r="K26" s="8">
        <v>70</v>
      </c>
      <c r="L26" s="7">
        <v>499060958.56999999</v>
      </c>
      <c r="M26" s="7">
        <v>20406460</v>
      </c>
      <c r="N26" s="8">
        <v>70</v>
      </c>
      <c r="O26" s="7">
        <v>29152085.710000001</v>
      </c>
      <c r="P26" s="7">
        <v>673200</v>
      </c>
      <c r="Q26" s="8">
        <v>70</v>
      </c>
      <c r="R26" s="7">
        <v>961714.29</v>
      </c>
      <c r="S26" s="8">
        <v>0</v>
      </c>
      <c r="T26" s="8">
        <v>100</v>
      </c>
      <c r="U26" s="7">
        <v>0</v>
      </c>
      <c r="V26" s="7">
        <f t="shared" si="0"/>
        <v>2344102651</v>
      </c>
      <c r="W26" s="7">
        <f t="shared" si="1"/>
        <v>3348718072.8499999</v>
      </c>
      <c r="X26" s="7">
        <v>357886403</v>
      </c>
      <c r="Y26" s="8">
        <v>70</v>
      </c>
      <c r="Z26" s="7">
        <f>SUM(X26/0.7)</f>
        <v>511266290.00000006</v>
      </c>
      <c r="AA26" s="7">
        <v>2701989054</v>
      </c>
      <c r="AB26" s="9">
        <f t="shared" si="2"/>
        <v>3859984362.8499999</v>
      </c>
    </row>
    <row r="27" spans="1:28" x14ac:dyDescent="0.25">
      <c r="A27" s="5">
        <v>26</v>
      </c>
      <c r="B27" s="6" t="s">
        <v>54</v>
      </c>
      <c r="C27" s="5" t="s">
        <v>29</v>
      </c>
      <c r="D27" s="7">
        <v>315598730</v>
      </c>
      <c r="E27" s="8">
        <v>70</v>
      </c>
      <c r="F27" s="7">
        <v>450855328.56999999</v>
      </c>
      <c r="G27" s="7">
        <v>2948350</v>
      </c>
      <c r="H27" s="8">
        <v>70</v>
      </c>
      <c r="I27" s="7">
        <v>4211928.57</v>
      </c>
      <c r="J27" s="7">
        <v>72549260</v>
      </c>
      <c r="K27" s="8">
        <v>70</v>
      </c>
      <c r="L27" s="7">
        <v>103641800</v>
      </c>
      <c r="M27" s="7">
        <v>6235550</v>
      </c>
      <c r="N27" s="8">
        <v>70</v>
      </c>
      <c r="O27" s="7">
        <v>8907928.5700000003</v>
      </c>
      <c r="P27" s="7">
        <v>497510</v>
      </c>
      <c r="Q27" s="8">
        <v>70</v>
      </c>
      <c r="R27" s="7">
        <v>710728.57</v>
      </c>
      <c r="S27" s="8">
        <v>0</v>
      </c>
      <c r="T27" s="8">
        <v>100</v>
      </c>
      <c r="U27" s="7">
        <v>0</v>
      </c>
      <c r="V27" s="7">
        <f t="shared" si="0"/>
        <v>397829400</v>
      </c>
      <c r="W27" s="7">
        <f t="shared" si="1"/>
        <v>568327714.28000009</v>
      </c>
      <c r="X27" s="7">
        <v>43143410</v>
      </c>
      <c r="Y27" s="8">
        <v>70</v>
      </c>
      <c r="Z27" s="7">
        <v>61633442.859999999</v>
      </c>
      <c r="AA27" s="7">
        <v>440972810</v>
      </c>
      <c r="AB27" s="9">
        <f t="shared" si="2"/>
        <v>629961157.1400001</v>
      </c>
    </row>
    <row r="28" spans="1:28" x14ac:dyDescent="0.25">
      <c r="A28" s="5">
        <v>27</v>
      </c>
      <c r="B28" s="6" t="s">
        <v>55</v>
      </c>
      <c r="C28" s="5" t="s">
        <v>29</v>
      </c>
      <c r="D28" s="7">
        <v>1170503805</v>
      </c>
      <c r="E28" s="8">
        <v>71.69</v>
      </c>
      <c r="F28" s="7">
        <v>1632729536.9000001</v>
      </c>
      <c r="G28" s="7">
        <v>4395992</v>
      </c>
      <c r="H28" s="8">
        <v>71.56</v>
      </c>
      <c r="I28" s="7">
        <v>6143085.5199999996</v>
      </c>
      <c r="J28" s="7">
        <v>160938453</v>
      </c>
      <c r="K28" s="8">
        <v>67.08</v>
      </c>
      <c r="L28" s="7">
        <v>239920174.41999999</v>
      </c>
      <c r="M28" s="7">
        <v>16181270</v>
      </c>
      <c r="N28" s="8">
        <v>106.94</v>
      </c>
      <c r="O28" s="7">
        <v>15131167.01</v>
      </c>
      <c r="P28" s="7">
        <v>261240</v>
      </c>
      <c r="Q28" s="8">
        <v>70</v>
      </c>
      <c r="R28" s="7">
        <v>373200</v>
      </c>
      <c r="S28" s="8">
        <v>0</v>
      </c>
      <c r="T28" s="8">
        <v>100</v>
      </c>
      <c r="U28" s="7">
        <v>0</v>
      </c>
      <c r="V28" s="7">
        <f t="shared" si="0"/>
        <v>1352280760</v>
      </c>
      <c r="W28" s="7">
        <f t="shared" si="1"/>
        <v>1894297163.8500001</v>
      </c>
      <c r="X28" s="7">
        <v>153925603</v>
      </c>
      <c r="Y28" s="8">
        <v>70</v>
      </c>
      <c r="Z28" s="7">
        <v>219893718.56999999</v>
      </c>
      <c r="AA28" s="7">
        <v>1506206363</v>
      </c>
      <c r="AB28" s="9">
        <f t="shared" si="2"/>
        <v>2114190882.4200001</v>
      </c>
    </row>
    <row r="29" spans="1:28" x14ac:dyDescent="0.25">
      <c r="A29" s="5">
        <v>28</v>
      </c>
      <c r="B29" s="6" t="s">
        <v>56</v>
      </c>
      <c r="C29" s="5" t="s">
        <v>29</v>
      </c>
      <c r="D29" s="7">
        <v>883145851</v>
      </c>
      <c r="E29" s="8">
        <v>70.41</v>
      </c>
      <c r="F29" s="7">
        <v>1254290372.1099999</v>
      </c>
      <c r="G29" s="7">
        <v>20882700</v>
      </c>
      <c r="H29" s="8">
        <v>71.03</v>
      </c>
      <c r="I29" s="7">
        <v>29399831.059999999</v>
      </c>
      <c r="J29" s="7">
        <v>98696300</v>
      </c>
      <c r="K29" s="8">
        <v>71.03</v>
      </c>
      <c r="L29" s="7">
        <v>138950161.90000001</v>
      </c>
      <c r="M29" s="7">
        <v>34629700</v>
      </c>
      <c r="N29" s="8">
        <v>102.46</v>
      </c>
      <c r="O29" s="7">
        <v>33798262.740000002</v>
      </c>
      <c r="P29" s="7">
        <v>951100</v>
      </c>
      <c r="Q29" s="8">
        <v>70</v>
      </c>
      <c r="R29" s="7">
        <v>1358714.29</v>
      </c>
      <c r="S29" s="7">
        <v>7560</v>
      </c>
      <c r="T29" s="8">
        <v>100</v>
      </c>
      <c r="U29" s="7">
        <v>7560</v>
      </c>
      <c r="V29" s="7">
        <f t="shared" si="0"/>
        <v>1038313211</v>
      </c>
      <c r="W29" s="7">
        <f t="shared" si="1"/>
        <v>1457804902.0999999</v>
      </c>
      <c r="X29" s="7">
        <v>157953214</v>
      </c>
      <c r="Y29" s="8">
        <v>70</v>
      </c>
      <c r="Z29" s="7">
        <v>225647448.56999999</v>
      </c>
      <c r="AA29" s="7">
        <v>1196266425</v>
      </c>
      <c r="AB29" s="9">
        <f t="shared" si="2"/>
        <v>1683452350.6699998</v>
      </c>
    </row>
    <row r="30" spans="1:28" x14ac:dyDescent="0.25">
      <c r="A30" s="5">
        <v>29</v>
      </c>
      <c r="B30" s="6" t="s">
        <v>57</v>
      </c>
      <c r="C30" s="5" t="s">
        <v>29</v>
      </c>
      <c r="D30" s="7">
        <v>146648250</v>
      </c>
      <c r="E30" s="8">
        <v>80.209999999999994</v>
      </c>
      <c r="F30" s="7">
        <v>182830382.75</v>
      </c>
      <c r="G30" s="8">
        <v>0</v>
      </c>
      <c r="H30" s="8">
        <v>80.209999999999994</v>
      </c>
      <c r="I30" s="7">
        <v>0</v>
      </c>
      <c r="J30" s="7">
        <v>13514900</v>
      </c>
      <c r="K30" s="8">
        <v>80.209999999999994</v>
      </c>
      <c r="L30" s="7">
        <v>16849395.34</v>
      </c>
      <c r="M30" s="7">
        <v>981900</v>
      </c>
      <c r="N30" s="8">
        <v>80.209999999999994</v>
      </c>
      <c r="O30" s="7">
        <v>1224161.58</v>
      </c>
      <c r="P30" s="7">
        <v>1234670</v>
      </c>
      <c r="Q30" s="8">
        <v>70</v>
      </c>
      <c r="R30" s="7">
        <v>1763814.29</v>
      </c>
      <c r="S30" s="7">
        <v>16200</v>
      </c>
      <c r="T30" s="8">
        <v>100</v>
      </c>
      <c r="U30" s="7">
        <v>16200</v>
      </c>
      <c r="V30" s="7">
        <f t="shared" si="0"/>
        <v>162395920</v>
      </c>
      <c r="W30" s="7">
        <f t="shared" si="1"/>
        <v>202683953.96000001</v>
      </c>
      <c r="X30" s="7">
        <v>25318160</v>
      </c>
      <c r="Y30" s="8">
        <v>70</v>
      </c>
      <c r="Z30" s="7">
        <v>36168800</v>
      </c>
      <c r="AA30" s="7">
        <v>187714080</v>
      </c>
      <c r="AB30" s="9">
        <f t="shared" si="2"/>
        <v>238852753.96000001</v>
      </c>
    </row>
    <row r="31" spans="1:28" x14ac:dyDescent="0.25">
      <c r="A31" s="5">
        <v>30</v>
      </c>
      <c r="B31" s="6" t="s">
        <v>58</v>
      </c>
      <c r="C31" s="5" t="s">
        <v>29</v>
      </c>
      <c r="D31" s="7">
        <v>379848010</v>
      </c>
      <c r="E31" s="8">
        <v>65.09</v>
      </c>
      <c r="F31" s="7">
        <v>583573528.96000004</v>
      </c>
      <c r="G31" s="7">
        <v>532600</v>
      </c>
      <c r="H31" s="8">
        <v>65.22</v>
      </c>
      <c r="I31" s="7">
        <v>816620.67</v>
      </c>
      <c r="J31" s="7">
        <v>21063430</v>
      </c>
      <c r="K31" s="8">
        <v>65.22</v>
      </c>
      <c r="L31" s="7">
        <v>32295967.489999998</v>
      </c>
      <c r="M31" s="7">
        <v>9507471</v>
      </c>
      <c r="N31" s="8">
        <v>88.71</v>
      </c>
      <c r="O31" s="7">
        <v>10717473.789999999</v>
      </c>
      <c r="P31" s="7">
        <v>1017440</v>
      </c>
      <c r="Q31" s="8">
        <v>70</v>
      </c>
      <c r="R31" s="7">
        <v>1453485.71</v>
      </c>
      <c r="S31" s="7">
        <v>1530</v>
      </c>
      <c r="T31" s="8">
        <v>100</v>
      </c>
      <c r="U31" s="7">
        <v>1530</v>
      </c>
      <c r="V31" s="7">
        <f t="shared" si="0"/>
        <v>411970481</v>
      </c>
      <c r="W31" s="7">
        <f t="shared" si="1"/>
        <v>628858606.62</v>
      </c>
      <c r="X31" s="7">
        <v>54266710</v>
      </c>
      <c r="Y31" s="8">
        <v>70</v>
      </c>
      <c r="Z31" s="7">
        <v>77523871.430000007</v>
      </c>
      <c r="AA31" s="7">
        <v>466237191</v>
      </c>
      <c r="AB31" s="9">
        <f t="shared" si="2"/>
        <v>706382478.04999995</v>
      </c>
    </row>
    <row r="32" spans="1:28" x14ac:dyDescent="0.25">
      <c r="A32" s="5">
        <v>31</v>
      </c>
      <c r="B32" s="6" t="s">
        <v>59</v>
      </c>
      <c r="C32" s="5" t="s">
        <v>29</v>
      </c>
      <c r="D32" s="7">
        <v>269329810</v>
      </c>
      <c r="E32" s="8">
        <v>81.209999999999994</v>
      </c>
      <c r="F32" s="7">
        <v>331646115.00999999</v>
      </c>
      <c r="G32" s="8">
        <v>0</v>
      </c>
      <c r="H32" s="8">
        <v>81.209999999999994</v>
      </c>
      <c r="I32" s="7">
        <v>0</v>
      </c>
      <c r="J32" s="7">
        <v>12511500</v>
      </c>
      <c r="K32" s="8">
        <v>81.209999999999994</v>
      </c>
      <c r="L32" s="7">
        <v>15406353.9</v>
      </c>
      <c r="M32" s="7">
        <v>19069000</v>
      </c>
      <c r="N32" s="8">
        <v>81.209999999999994</v>
      </c>
      <c r="O32" s="7">
        <v>23481098.390000001</v>
      </c>
      <c r="P32" s="7">
        <v>74440800</v>
      </c>
      <c r="Q32" s="8">
        <v>70</v>
      </c>
      <c r="R32" s="7">
        <v>106344000</v>
      </c>
      <c r="S32" s="7">
        <v>67700</v>
      </c>
      <c r="T32" s="8">
        <v>100</v>
      </c>
      <c r="U32" s="7">
        <v>67700</v>
      </c>
      <c r="V32" s="7">
        <f t="shared" si="0"/>
        <v>375418810</v>
      </c>
      <c r="W32" s="7">
        <f t="shared" si="1"/>
        <v>476945267.29999995</v>
      </c>
      <c r="X32" s="7">
        <v>22184430</v>
      </c>
      <c r="Y32" s="8">
        <v>70</v>
      </c>
      <c r="Z32" s="7">
        <v>31692042.859999999</v>
      </c>
      <c r="AA32" s="7">
        <v>397603240</v>
      </c>
      <c r="AB32" s="9">
        <f t="shared" si="2"/>
        <v>508637310.15999997</v>
      </c>
    </row>
    <row r="33" spans="1:28" x14ac:dyDescent="0.25">
      <c r="A33" s="5">
        <v>32</v>
      </c>
      <c r="B33" s="6" t="s">
        <v>60</v>
      </c>
      <c r="C33" s="5" t="s">
        <v>29</v>
      </c>
      <c r="D33" s="7">
        <v>851432220</v>
      </c>
      <c r="E33" s="8">
        <v>72.95</v>
      </c>
      <c r="F33" s="7">
        <v>1167144921.1800001</v>
      </c>
      <c r="G33" s="8">
        <v>0</v>
      </c>
      <c r="H33" s="8">
        <v>73.3</v>
      </c>
      <c r="I33" s="7">
        <v>0</v>
      </c>
      <c r="J33" s="7">
        <v>36230400</v>
      </c>
      <c r="K33" s="8">
        <v>73.3</v>
      </c>
      <c r="L33" s="7">
        <v>49427557.979999997</v>
      </c>
      <c r="M33" s="8">
        <v>0</v>
      </c>
      <c r="N33" s="8">
        <v>78.06</v>
      </c>
      <c r="O33" s="7">
        <v>0</v>
      </c>
      <c r="P33" s="7">
        <v>1510400</v>
      </c>
      <c r="Q33" s="8">
        <v>70</v>
      </c>
      <c r="R33" s="7">
        <v>2157714.29</v>
      </c>
      <c r="S33" s="8">
        <v>0</v>
      </c>
      <c r="T33" s="8">
        <v>100</v>
      </c>
      <c r="U33" s="7">
        <v>0</v>
      </c>
      <c r="V33" s="7">
        <f t="shared" si="0"/>
        <v>889173020</v>
      </c>
      <c r="W33" s="7">
        <f t="shared" si="1"/>
        <v>1218730193.45</v>
      </c>
      <c r="X33" s="7">
        <v>111400380</v>
      </c>
      <c r="Y33" s="8">
        <v>70</v>
      </c>
      <c r="Z33" s="7">
        <v>159143400</v>
      </c>
      <c r="AA33" s="7">
        <v>1000573400</v>
      </c>
      <c r="AB33" s="9">
        <f t="shared" si="2"/>
        <v>1377873593.45</v>
      </c>
    </row>
    <row r="34" spans="1:28" x14ac:dyDescent="0.25">
      <c r="A34" s="5">
        <v>33</v>
      </c>
      <c r="B34" s="6" t="s">
        <v>61</v>
      </c>
      <c r="C34" s="5" t="s">
        <v>29</v>
      </c>
      <c r="D34" s="7">
        <v>847494530</v>
      </c>
      <c r="E34" s="8">
        <v>68.11</v>
      </c>
      <c r="F34" s="7">
        <v>1244302642.78</v>
      </c>
      <c r="G34" s="7">
        <v>1332340</v>
      </c>
      <c r="H34" s="8">
        <v>67.97</v>
      </c>
      <c r="I34" s="7">
        <v>1960188.32</v>
      </c>
      <c r="J34" s="7">
        <v>220725435</v>
      </c>
      <c r="K34" s="8">
        <v>47.8</v>
      </c>
      <c r="L34" s="7">
        <v>461768692.47000003</v>
      </c>
      <c r="M34" s="7">
        <v>9200740</v>
      </c>
      <c r="N34" s="8">
        <v>61.64</v>
      </c>
      <c r="O34" s="7">
        <v>14926573.65</v>
      </c>
      <c r="P34" s="7">
        <v>1386270</v>
      </c>
      <c r="Q34" s="8">
        <v>70</v>
      </c>
      <c r="R34" s="7">
        <v>1980385.71</v>
      </c>
      <c r="S34" s="8">
        <v>0</v>
      </c>
      <c r="T34" s="8">
        <v>100</v>
      </c>
      <c r="U34" s="7">
        <v>0</v>
      </c>
      <c r="V34" s="7">
        <f t="shared" si="0"/>
        <v>1080139315</v>
      </c>
      <c r="W34" s="7">
        <f t="shared" si="1"/>
        <v>1724938482.9300001</v>
      </c>
      <c r="X34" s="7">
        <v>191397117</v>
      </c>
      <c r="Y34" s="8">
        <v>70</v>
      </c>
      <c r="Z34" s="7">
        <v>273424452.86000001</v>
      </c>
      <c r="AA34" s="7">
        <v>1271536432</v>
      </c>
      <c r="AB34" s="9">
        <f t="shared" si="2"/>
        <v>1998362935.79</v>
      </c>
    </row>
    <row r="35" spans="1:28" x14ac:dyDescent="0.25">
      <c r="A35" s="5">
        <v>34</v>
      </c>
      <c r="B35" s="6" t="s">
        <v>62</v>
      </c>
      <c r="C35" s="5" t="s">
        <v>29</v>
      </c>
      <c r="D35" s="7">
        <v>3870940265</v>
      </c>
      <c r="E35" s="8">
        <v>67.05</v>
      </c>
      <c r="F35" s="7">
        <v>5773214414.6199999</v>
      </c>
      <c r="G35" s="7">
        <v>246476600</v>
      </c>
      <c r="H35" s="8">
        <v>67.260000000000005</v>
      </c>
      <c r="I35" s="7">
        <v>366453464.17000002</v>
      </c>
      <c r="J35" s="7">
        <v>1748555200</v>
      </c>
      <c r="K35" s="8">
        <v>68.64</v>
      </c>
      <c r="L35" s="7">
        <v>2547428904.4299998</v>
      </c>
      <c r="M35" s="7">
        <v>148369700</v>
      </c>
      <c r="N35" s="8">
        <v>90.18</v>
      </c>
      <c r="O35" s="7">
        <v>164526169.88</v>
      </c>
      <c r="P35" s="7">
        <v>330800</v>
      </c>
      <c r="Q35" s="8">
        <v>70</v>
      </c>
      <c r="R35" s="7">
        <v>472571.43</v>
      </c>
      <c r="S35" s="8">
        <v>0</v>
      </c>
      <c r="T35" s="8">
        <v>100</v>
      </c>
      <c r="U35" s="7">
        <v>0</v>
      </c>
      <c r="V35" s="7">
        <f t="shared" si="0"/>
        <v>6014672565</v>
      </c>
      <c r="W35" s="7">
        <f t="shared" si="1"/>
        <v>8852095524.5299988</v>
      </c>
      <c r="X35" s="7">
        <v>877847032</v>
      </c>
      <c r="Y35" s="8">
        <v>70</v>
      </c>
      <c r="Z35" s="7">
        <v>1254067188.5699999</v>
      </c>
      <c r="AA35" s="7">
        <v>6892519597</v>
      </c>
      <c r="AB35" s="9">
        <f t="shared" si="2"/>
        <v>10106162713.099998</v>
      </c>
    </row>
    <row r="36" spans="1:28" x14ac:dyDescent="0.25">
      <c r="A36" s="5">
        <v>35</v>
      </c>
      <c r="B36" s="6" t="s">
        <v>63</v>
      </c>
      <c r="C36" s="5" t="s">
        <v>29</v>
      </c>
      <c r="D36" s="7">
        <v>7046511470</v>
      </c>
      <c r="E36" s="8">
        <v>70</v>
      </c>
      <c r="F36" s="7">
        <v>10066444957.139999</v>
      </c>
      <c r="G36" s="7">
        <v>39723670</v>
      </c>
      <c r="H36" s="8">
        <v>70</v>
      </c>
      <c r="I36" s="7">
        <v>56748100</v>
      </c>
      <c r="J36" s="7">
        <v>649904150</v>
      </c>
      <c r="K36" s="8">
        <v>70</v>
      </c>
      <c r="L36" s="7">
        <v>928434500</v>
      </c>
      <c r="M36" s="7">
        <v>115313530</v>
      </c>
      <c r="N36" s="8">
        <v>70</v>
      </c>
      <c r="O36" s="7">
        <v>164733614.28999999</v>
      </c>
      <c r="P36" s="8">
        <v>0</v>
      </c>
      <c r="Q36" s="8">
        <v>70</v>
      </c>
      <c r="R36" s="7">
        <v>0</v>
      </c>
      <c r="S36" s="8">
        <v>0</v>
      </c>
      <c r="T36" s="8">
        <v>100</v>
      </c>
      <c r="U36" s="7">
        <v>0</v>
      </c>
      <c r="V36" s="7">
        <f t="shared" si="0"/>
        <v>7851452820</v>
      </c>
      <c r="W36" s="7">
        <f t="shared" si="1"/>
        <v>11216361171.43</v>
      </c>
      <c r="X36" s="7">
        <v>399422032</v>
      </c>
      <c r="Y36" s="8">
        <v>70</v>
      </c>
      <c r="Z36" s="7">
        <v>570602902.86000001</v>
      </c>
      <c r="AA36" s="7">
        <v>8250874852</v>
      </c>
      <c r="AB36" s="9">
        <f t="shared" si="2"/>
        <v>11786964074.290001</v>
      </c>
    </row>
    <row r="37" spans="1:28" x14ac:dyDescent="0.25">
      <c r="A37" s="5">
        <v>36</v>
      </c>
      <c r="B37" s="6" t="s">
        <v>64</v>
      </c>
      <c r="C37" s="5" t="s">
        <v>29</v>
      </c>
      <c r="D37" s="7">
        <v>383594040</v>
      </c>
      <c r="E37" s="8">
        <v>73.34</v>
      </c>
      <c r="F37" s="7">
        <v>523035233.16000003</v>
      </c>
      <c r="G37" s="7">
        <v>2724120</v>
      </c>
      <c r="H37" s="8">
        <v>73.34</v>
      </c>
      <c r="I37" s="7">
        <v>3714371.42</v>
      </c>
      <c r="J37" s="7">
        <v>44515910</v>
      </c>
      <c r="K37" s="8">
        <v>73.34</v>
      </c>
      <c r="L37" s="7">
        <v>60697995.640000001</v>
      </c>
      <c r="M37" s="7">
        <v>9998550</v>
      </c>
      <c r="N37" s="8">
        <v>100.1</v>
      </c>
      <c r="O37" s="7">
        <v>9988561.4399999995</v>
      </c>
      <c r="P37" s="7">
        <v>227750</v>
      </c>
      <c r="Q37" s="8">
        <v>70</v>
      </c>
      <c r="R37" s="7">
        <v>325357.14</v>
      </c>
      <c r="S37" s="8">
        <v>0</v>
      </c>
      <c r="T37" s="8">
        <v>100</v>
      </c>
      <c r="U37" s="7">
        <v>0</v>
      </c>
      <c r="V37" s="7">
        <f t="shared" si="0"/>
        <v>441060370</v>
      </c>
      <c r="W37" s="7">
        <f t="shared" si="1"/>
        <v>597761518.80000007</v>
      </c>
      <c r="X37" s="7">
        <v>49763666</v>
      </c>
      <c r="Y37" s="8">
        <v>70</v>
      </c>
      <c r="Z37" s="7">
        <v>71090951.430000007</v>
      </c>
      <c r="AA37" s="7">
        <v>490824036</v>
      </c>
      <c r="AB37" s="9">
        <f t="shared" si="2"/>
        <v>668852470.23000002</v>
      </c>
    </row>
    <row r="38" spans="1:28" x14ac:dyDescent="0.25">
      <c r="A38" s="5">
        <v>37</v>
      </c>
      <c r="B38" s="6" t="s">
        <v>65</v>
      </c>
      <c r="C38" s="5" t="s">
        <v>29</v>
      </c>
      <c r="D38" s="7">
        <v>499562290</v>
      </c>
      <c r="E38" s="8">
        <v>77.53</v>
      </c>
      <c r="F38" s="7">
        <v>644347078.54999995</v>
      </c>
      <c r="G38" s="7">
        <v>17661560</v>
      </c>
      <c r="H38" s="8">
        <v>77.459999999999994</v>
      </c>
      <c r="I38" s="7">
        <v>22800877.870000001</v>
      </c>
      <c r="J38" s="7">
        <v>111694315</v>
      </c>
      <c r="K38" s="8">
        <v>77.459999999999994</v>
      </c>
      <c r="L38" s="7">
        <v>144196120.58000001</v>
      </c>
      <c r="M38" s="7">
        <v>12658630</v>
      </c>
      <c r="N38" s="8">
        <v>72.290000000000006</v>
      </c>
      <c r="O38" s="7">
        <v>17510900.539999999</v>
      </c>
      <c r="P38" s="7">
        <v>442680</v>
      </c>
      <c r="Q38" s="8">
        <v>70</v>
      </c>
      <c r="R38" s="7">
        <v>632400</v>
      </c>
      <c r="S38" s="8">
        <v>0</v>
      </c>
      <c r="T38" s="8">
        <v>100</v>
      </c>
      <c r="U38" s="7">
        <v>0</v>
      </c>
      <c r="V38" s="7">
        <f t="shared" si="0"/>
        <v>642019475</v>
      </c>
      <c r="W38" s="7">
        <f t="shared" si="1"/>
        <v>829487377.53999996</v>
      </c>
      <c r="X38" s="7">
        <v>107390526</v>
      </c>
      <c r="Y38" s="8">
        <v>70</v>
      </c>
      <c r="Z38" s="7">
        <v>153415037.13999999</v>
      </c>
      <c r="AA38" s="7">
        <v>749410001</v>
      </c>
      <c r="AB38" s="9">
        <f t="shared" si="2"/>
        <v>982902414.67999995</v>
      </c>
    </row>
    <row r="39" spans="1:28" x14ac:dyDescent="0.25">
      <c r="A39" s="5">
        <v>38</v>
      </c>
      <c r="B39" s="6" t="s">
        <v>66</v>
      </c>
      <c r="C39" s="5" t="s">
        <v>29</v>
      </c>
      <c r="D39" s="7">
        <v>501775365</v>
      </c>
      <c r="E39" s="8">
        <v>75.010000000000005</v>
      </c>
      <c r="F39" s="7">
        <v>668944627.38</v>
      </c>
      <c r="G39" s="7">
        <v>1617280</v>
      </c>
      <c r="H39" s="8">
        <v>75.09</v>
      </c>
      <c r="I39" s="7">
        <v>2153788.79</v>
      </c>
      <c r="J39" s="7">
        <v>38009580</v>
      </c>
      <c r="K39" s="8">
        <v>75.09</v>
      </c>
      <c r="L39" s="7">
        <v>50618697.560000002</v>
      </c>
      <c r="M39" s="7">
        <v>12599264</v>
      </c>
      <c r="N39" s="8">
        <v>75.09</v>
      </c>
      <c r="O39" s="7">
        <v>16778884.010000002</v>
      </c>
      <c r="P39" s="7">
        <v>96078920</v>
      </c>
      <c r="Q39" s="8">
        <v>70</v>
      </c>
      <c r="R39" s="7">
        <v>137255600</v>
      </c>
      <c r="S39" s="8">
        <v>0</v>
      </c>
      <c r="T39" s="8">
        <v>100</v>
      </c>
      <c r="U39" s="7">
        <v>0</v>
      </c>
      <c r="V39" s="7">
        <f t="shared" si="0"/>
        <v>650080409</v>
      </c>
      <c r="W39" s="7">
        <f t="shared" si="1"/>
        <v>875751597.74000001</v>
      </c>
      <c r="X39" s="7">
        <v>94897111</v>
      </c>
      <c r="Y39" s="8">
        <v>70</v>
      </c>
      <c r="Z39" s="7">
        <v>135567301.43000001</v>
      </c>
      <c r="AA39" s="7">
        <v>744977520</v>
      </c>
      <c r="AB39" s="9">
        <f t="shared" si="2"/>
        <v>1011318899.1700001</v>
      </c>
    </row>
    <row r="40" spans="1:28" x14ac:dyDescent="0.25">
      <c r="A40" s="5">
        <v>39</v>
      </c>
      <c r="B40" s="6" t="s">
        <v>67</v>
      </c>
      <c r="C40" s="5" t="s">
        <v>29</v>
      </c>
      <c r="D40" s="7">
        <v>107520785</v>
      </c>
      <c r="E40" s="8">
        <v>70</v>
      </c>
      <c r="F40" s="7">
        <v>153601121.43000001</v>
      </c>
      <c r="G40" s="8">
        <v>0</v>
      </c>
      <c r="H40" s="8">
        <v>70</v>
      </c>
      <c r="I40" s="7">
        <v>0</v>
      </c>
      <c r="J40" s="7">
        <v>8408445</v>
      </c>
      <c r="K40" s="8">
        <v>70</v>
      </c>
      <c r="L40" s="7">
        <v>12012064.289999999</v>
      </c>
      <c r="M40" s="7">
        <v>3925300</v>
      </c>
      <c r="N40" s="8">
        <v>70</v>
      </c>
      <c r="O40" s="7">
        <v>5607571.4299999997</v>
      </c>
      <c r="P40" s="7">
        <v>1328690</v>
      </c>
      <c r="Q40" s="8">
        <v>70</v>
      </c>
      <c r="R40" s="7">
        <v>1898128.57</v>
      </c>
      <c r="S40" s="8">
        <v>0</v>
      </c>
      <c r="T40" s="8">
        <v>100</v>
      </c>
      <c r="U40" s="7">
        <v>0</v>
      </c>
      <c r="V40" s="7">
        <f t="shared" si="0"/>
        <v>121183220</v>
      </c>
      <c r="W40" s="7">
        <f t="shared" si="1"/>
        <v>173118885.72</v>
      </c>
      <c r="X40" s="7">
        <v>20123392</v>
      </c>
      <c r="Y40" s="8">
        <v>70</v>
      </c>
      <c r="Z40" s="7">
        <v>28747702.859999999</v>
      </c>
      <c r="AA40" s="7">
        <v>141306612</v>
      </c>
      <c r="AB40" s="9">
        <f t="shared" si="2"/>
        <v>201866588.57999998</v>
      </c>
    </row>
    <row r="41" spans="1:28" x14ac:dyDescent="0.25">
      <c r="A41" s="5">
        <v>40</v>
      </c>
      <c r="B41" s="6" t="s">
        <v>68</v>
      </c>
      <c r="C41" s="5" t="s">
        <v>29</v>
      </c>
      <c r="D41" s="7">
        <v>355215900</v>
      </c>
      <c r="E41" s="8">
        <v>70</v>
      </c>
      <c r="F41" s="7">
        <v>507451285.70999998</v>
      </c>
      <c r="G41" s="8">
        <v>0</v>
      </c>
      <c r="H41" s="8">
        <v>70</v>
      </c>
      <c r="I41" s="7">
        <v>0</v>
      </c>
      <c r="J41" s="7">
        <v>93735080</v>
      </c>
      <c r="K41" s="8">
        <v>70</v>
      </c>
      <c r="L41" s="7">
        <v>133907257.14</v>
      </c>
      <c r="M41" s="8">
        <v>0</v>
      </c>
      <c r="N41" s="8">
        <v>70</v>
      </c>
      <c r="O41" s="7">
        <v>0</v>
      </c>
      <c r="P41" s="7">
        <v>2095400</v>
      </c>
      <c r="Q41" s="8">
        <v>70</v>
      </c>
      <c r="R41" s="7">
        <v>2993428.57</v>
      </c>
      <c r="S41" s="8">
        <v>0</v>
      </c>
      <c r="T41" s="8">
        <v>100</v>
      </c>
      <c r="U41" s="7">
        <v>0</v>
      </c>
      <c r="V41" s="7">
        <f t="shared" si="0"/>
        <v>451046380</v>
      </c>
      <c r="W41" s="7">
        <f t="shared" si="1"/>
        <v>644351971.42000008</v>
      </c>
      <c r="X41" s="7">
        <v>122441407</v>
      </c>
      <c r="Y41" s="8">
        <v>70</v>
      </c>
      <c r="Z41" s="7">
        <v>174916295.71000001</v>
      </c>
      <c r="AA41" s="7">
        <v>573487787</v>
      </c>
      <c r="AB41" s="9">
        <f t="shared" si="2"/>
        <v>819268267.13000011</v>
      </c>
    </row>
    <row r="42" spans="1:28" x14ac:dyDescent="0.25">
      <c r="A42" s="5">
        <v>41</v>
      </c>
      <c r="B42" s="6" t="s">
        <v>69</v>
      </c>
      <c r="C42" s="5" t="s">
        <v>29</v>
      </c>
      <c r="D42" s="7">
        <v>694117476</v>
      </c>
      <c r="E42" s="8">
        <v>69.209999999999994</v>
      </c>
      <c r="F42" s="7">
        <v>1002915006.5</v>
      </c>
      <c r="G42" s="7">
        <v>3169110</v>
      </c>
      <c r="H42" s="8">
        <v>69.900000000000006</v>
      </c>
      <c r="I42" s="7">
        <v>4533776.82</v>
      </c>
      <c r="J42" s="7">
        <v>38784130</v>
      </c>
      <c r="K42" s="8">
        <v>75.48</v>
      </c>
      <c r="L42" s="7">
        <v>51383320.079999998</v>
      </c>
      <c r="M42" s="7">
        <v>21266470</v>
      </c>
      <c r="N42" s="8">
        <v>64.209999999999994</v>
      </c>
      <c r="O42" s="7">
        <v>33120183.77</v>
      </c>
      <c r="P42" s="7">
        <v>3397660</v>
      </c>
      <c r="Q42" s="8">
        <v>70</v>
      </c>
      <c r="R42" s="7">
        <v>4853800</v>
      </c>
      <c r="S42" s="8">
        <v>0</v>
      </c>
      <c r="T42" s="8">
        <v>100</v>
      </c>
      <c r="U42" s="7">
        <v>0</v>
      </c>
      <c r="V42" s="7">
        <f t="shared" si="0"/>
        <v>760734846</v>
      </c>
      <c r="W42" s="7">
        <f t="shared" si="1"/>
        <v>1096806087.1700001</v>
      </c>
      <c r="X42" s="7">
        <v>88352964</v>
      </c>
      <c r="Y42" s="8">
        <v>70</v>
      </c>
      <c r="Z42" s="7">
        <v>126218520</v>
      </c>
      <c r="AA42" s="7">
        <v>849087810</v>
      </c>
      <c r="AB42" s="9">
        <f t="shared" si="2"/>
        <v>1223024607.1700001</v>
      </c>
    </row>
    <row r="43" spans="1:28" x14ac:dyDescent="0.25">
      <c r="A43" s="5">
        <v>42</v>
      </c>
      <c r="B43" s="6" t="s">
        <v>70</v>
      </c>
      <c r="C43" s="5" t="s">
        <v>29</v>
      </c>
      <c r="D43" s="7">
        <v>912276110</v>
      </c>
      <c r="E43" s="8">
        <v>71.37</v>
      </c>
      <c r="F43" s="7">
        <v>1278234706.46</v>
      </c>
      <c r="G43" s="7">
        <v>2123006</v>
      </c>
      <c r="H43" s="8">
        <v>71.14</v>
      </c>
      <c r="I43" s="7">
        <v>2984264.83</v>
      </c>
      <c r="J43" s="7">
        <v>61731971</v>
      </c>
      <c r="K43" s="8">
        <v>71.14</v>
      </c>
      <c r="L43" s="7">
        <v>86775331.739999995</v>
      </c>
      <c r="M43" s="7">
        <v>34204585</v>
      </c>
      <c r="N43" s="8">
        <v>71.14</v>
      </c>
      <c r="O43" s="7">
        <v>48080664.890000001</v>
      </c>
      <c r="P43" s="7">
        <v>835021</v>
      </c>
      <c r="Q43" s="8">
        <v>70</v>
      </c>
      <c r="R43" s="7">
        <v>1192887.1399999999</v>
      </c>
      <c r="S43" s="8">
        <v>0</v>
      </c>
      <c r="T43" s="8">
        <v>100</v>
      </c>
      <c r="U43" s="7">
        <v>0</v>
      </c>
      <c r="V43" s="7">
        <f t="shared" si="0"/>
        <v>1011170693</v>
      </c>
      <c r="W43" s="7">
        <f t="shared" si="1"/>
        <v>1417267855.0600002</v>
      </c>
      <c r="X43" s="7">
        <v>125313916</v>
      </c>
      <c r="Y43" s="8">
        <v>70</v>
      </c>
      <c r="Z43" s="7">
        <v>179019880</v>
      </c>
      <c r="AA43" s="7">
        <v>1136484609</v>
      </c>
      <c r="AB43" s="9">
        <f t="shared" si="2"/>
        <v>1596287735.0600002</v>
      </c>
    </row>
    <row r="44" spans="1:28" x14ac:dyDescent="0.25">
      <c r="A44" s="5">
        <v>43</v>
      </c>
      <c r="B44" s="6" t="s">
        <v>71</v>
      </c>
      <c r="C44" s="5" t="s">
        <v>29</v>
      </c>
      <c r="D44" s="7">
        <v>1457537056</v>
      </c>
      <c r="E44" s="8">
        <v>70.28</v>
      </c>
      <c r="F44" s="7">
        <v>2073900193.51</v>
      </c>
      <c r="G44" s="7">
        <v>106645674</v>
      </c>
      <c r="H44" s="8">
        <v>70.28</v>
      </c>
      <c r="I44" s="7">
        <v>151743986.91</v>
      </c>
      <c r="J44" s="7">
        <v>608146356</v>
      </c>
      <c r="K44" s="8">
        <v>70.22</v>
      </c>
      <c r="L44" s="7">
        <v>866058610.08000004</v>
      </c>
      <c r="M44" s="7">
        <v>24987975</v>
      </c>
      <c r="N44" s="8">
        <v>70.22</v>
      </c>
      <c r="O44" s="7">
        <v>35585267.729999997</v>
      </c>
      <c r="P44" s="7">
        <v>344350</v>
      </c>
      <c r="Q44" s="8">
        <v>70</v>
      </c>
      <c r="R44" s="7">
        <v>491928.57</v>
      </c>
      <c r="S44" s="8">
        <v>0</v>
      </c>
      <c r="T44" s="8">
        <v>100</v>
      </c>
      <c r="U44" s="7">
        <v>0</v>
      </c>
      <c r="V44" s="7">
        <f t="shared" si="0"/>
        <v>2197661411</v>
      </c>
      <c r="W44" s="7">
        <f t="shared" si="1"/>
        <v>3127779986.8000002</v>
      </c>
      <c r="X44" s="7">
        <v>491469680</v>
      </c>
      <c r="Y44" s="8">
        <v>70</v>
      </c>
      <c r="Z44" s="7">
        <v>702099542.86000001</v>
      </c>
      <c r="AA44" s="7">
        <v>2689131091</v>
      </c>
      <c r="AB44" s="9">
        <f t="shared" si="2"/>
        <v>3829879529.6600003</v>
      </c>
    </row>
    <row r="45" spans="1:28" x14ac:dyDescent="0.25">
      <c r="A45" s="5">
        <v>44</v>
      </c>
      <c r="B45" s="6" t="s">
        <v>72</v>
      </c>
      <c r="C45" s="5" t="s">
        <v>29</v>
      </c>
      <c r="D45" s="7">
        <v>1420675770</v>
      </c>
      <c r="E45" s="8">
        <v>77.349999999999994</v>
      </c>
      <c r="F45" s="7">
        <v>1836684899.8099999</v>
      </c>
      <c r="G45" s="7">
        <v>6986450</v>
      </c>
      <c r="H45" s="8">
        <v>77.17</v>
      </c>
      <c r="I45" s="7">
        <v>9053323.8300000001</v>
      </c>
      <c r="J45" s="7">
        <v>305887530</v>
      </c>
      <c r="K45" s="8">
        <v>100.73</v>
      </c>
      <c r="L45" s="7">
        <v>303670733.63999999</v>
      </c>
      <c r="M45" s="7">
        <v>29895340</v>
      </c>
      <c r="N45" s="8">
        <v>75.819999999999993</v>
      </c>
      <c r="O45" s="7">
        <v>39429359.009999998</v>
      </c>
      <c r="P45" s="7">
        <v>173420</v>
      </c>
      <c r="Q45" s="8">
        <v>70</v>
      </c>
      <c r="R45" s="7">
        <v>247742.86</v>
      </c>
      <c r="S45" s="8">
        <v>0</v>
      </c>
      <c r="T45" s="8">
        <v>100</v>
      </c>
      <c r="U45" s="7">
        <v>0</v>
      </c>
      <c r="V45" s="7">
        <f t="shared" si="0"/>
        <v>1763618510</v>
      </c>
      <c r="W45" s="7">
        <f t="shared" si="1"/>
        <v>2189086059.1500001</v>
      </c>
      <c r="X45" s="7">
        <v>214607262</v>
      </c>
      <c r="Y45" s="8">
        <v>70</v>
      </c>
      <c r="Z45" s="7">
        <v>306581802.86000001</v>
      </c>
      <c r="AA45" s="7">
        <v>1978225772</v>
      </c>
      <c r="AB45" s="9">
        <f t="shared" si="2"/>
        <v>2495667862.0100002</v>
      </c>
    </row>
    <row r="46" spans="1:28" x14ac:dyDescent="0.25">
      <c r="A46" s="5">
        <v>45</v>
      </c>
      <c r="B46" s="6" t="s">
        <v>73</v>
      </c>
      <c r="C46" s="5" t="s">
        <v>29</v>
      </c>
      <c r="D46" s="7">
        <v>1678892623</v>
      </c>
      <c r="E46" s="8">
        <v>69.83</v>
      </c>
      <c r="F46" s="7">
        <v>2404256942.5700002</v>
      </c>
      <c r="G46" s="7">
        <v>29721438</v>
      </c>
      <c r="H46" s="8">
        <v>70.099999999999994</v>
      </c>
      <c r="I46" s="7">
        <v>42398627.670000002</v>
      </c>
      <c r="J46" s="7">
        <v>137194256</v>
      </c>
      <c r="K46" s="8">
        <v>65.78</v>
      </c>
      <c r="L46" s="7">
        <v>208565302.52000001</v>
      </c>
      <c r="M46" s="7">
        <v>44182652</v>
      </c>
      <c r="N46" s="8">
        <v>94.64</v>
      </c>
      <c r="O46" s="7">
        <v>46684966.189999998</v>
      </c>
      <c r="P46" s="7">
        <v>791970</v>
      </c>
      <c r="Q46" s="8">
        <v>70</v>
      </c>
      <c r="R46" s="7">
        <v>1131385.71</v>
      </c>
      <c r="S46" s="7">
        <v>2100</v>
      </c>
      <c r="T46" s="8">
        <v>100</v>
      </c>
      <c r="U46" s="7">
        <v>2100</v>
      </c>
      <c r="V46" s="7">
        <f t="shared" si="0"/>
        <v>1890785039</v>
      </c>
      <c r="W46" s="7">
        <f t="shared" si="1"/>
        <v>2703039324.6600003</v>
      </c>
      <c r="X46" s="7">
        <v>172164225</v>
      </c>
      <c r="Y46" s="8">
        <v>70</v>
      </c>
      <c r="Z46" s="7">
        <v>245948892.86000001</v>
      </c>
      <c r="AA46" s="7">
        <v>2062949264</v>
      </c>
      <c r="AB46" s="9">
        <f t="shared" si="2"/>
        <v>2948988217.5200005</v>
      </c>
    </row>
    <row r="47" spans="1:28" x14ac:dyDescent="0.25">
      <c r="A47" s="5">
        <v>46</v>
      </c>
      <c r="B47" s="6" t="s">
        <v>74</v>
      </c>
      <c r="C47" s="5" t="s">
        <v>29</v>
      </c>
      <c r="D47" s="7">
        <v>1191936250</v>
      </c>
      <c r="E47" s="8">
        <v>69.290000000000006</v>
      </c>
      <c r="F47" s="7">
        <v>1720213955.8399999</v>
      </c>
      <c r="G47" s="8">
        <v>0</v>
      </c>
      <c r="H47" s="8">
        <v>69.680000000000007</v>
      </c>
      <c r="I47" s="7">
        <v>0</v>
      </c>
      <c r="J47" s="7">
        <v>34669100</v>
      </c>
      <c r="K47" s="8">
        <v>69.680000000000007</v>
      </c>
      <c r="L47" s="7">
        <v>49754735.939999998</v>
      </c>
      <c r="M47" s="7">
        <v>8417340</v>
      </c>
      <c r="N47" s="8">
        <v>84.92</v>
      </c>
      <c r="O47" s="7">
        <v>9912081.9600000009</v>
      </c>
      <c r="P47" s="7">
        <v>916890</v>
      </c>
      <c r="Q47" s="8">
        <v>70</v>
      </c>
      <c r="R47" s="7">
        <v>1309842.8600000001</v>
      </c>
      <c r="S47" s="8">
        <v>0</v>
      </c>
      <c r="T47" s="8">
        <v>100</v>
      </c>
      <c r="U47" s="7">
        <v>0</v>
      </c>
      <c r="V47" s="7">
        <f t="shared" si="0"/>
        <v>1235939580</v>
      </c>
      <c r="W47" s="7">
        <f t="shared" si="1"/>
        <v>1781190616.5999999</v>
      </c>
      <c r="X47" s="7">
        <v>90701985</v>
      </c>
      <c r="Y47" s="8">
        <v>70</v>
      </c>
      <c r="Z47" s="7">
        <v>129574264.29000001</v>
      </c>
      <c r="AA47" s="7">
        <v>1326641565</v>
      </c>
      <c r="AB47" s="9">
        <f t="shared" si="2"/>
        <v>1910764880.8899999</v>
      </c>
    </row>
    <row r="48" spans="1:28" x14ac:dyDescent="0.25">
      <c r="A48" s="5">
        <v>47</v>
      </c>
      <c r="B48" s="6" t="s">
        <v>75</v>
      </c>
      <c r="C48" s="5" t="s">
        <v>29</v>
      </c>
      <c r="D48" s="7">
        <v>496764420</v>
      </c>
      <c r="E48" s="8">
        <v>67.59</v>
      </c>
      <c r="F48" s="7">
        <v>734967332.45000005</v>
      </c>
      <c r="G48" s="7">
        <v>38513760</v>
      </c>
      <c r="H48" s="8">
        <v>67.599999999999994</v>
      </c>
      <c r="I48" s="7">
        <v>56973017.75</v>
      </c>
      <c r="J48" s="7">
        <v>253650850</v>
      </c>
      <c r="K48" s="8">
        <v>71.62</v>
      </c>
      <c r="L48" s="7">
        <v>354162035.74000001</v>
      </c>
      <c r="M48" s="7">
        <v>6370270</v>
      </c>
      <c r="N48" s="8">
        <v>65.12</v>
      </c>
      <c r="O48" s="7">
        <v>9782355.6500000004</v>
      </c>
      <c r="P48" s="7">
        <v>3258580</v>
      </c>
      <c r="Q48" s="8">
        <v>70</v>
      </c>
      <c r="R48" s="7">
        <v>4655114.29</v>
      </c>
      <c r="S48" s="8">
        <v>0</v>
      </c>
      <c r="T48" s="8">
        <v>100</v>
      </c>
      <c r="U48" s="7">
        <v>0</v>
      </c>
      <c r="V48" s="7">
        <f t="shared" si="0"/>
        <v>798557880</v>
      </c>
      <c r="W48" s="7">
        <f t="shared" si="1"/>
        <v>1160539855.8800001</v>
      </c>
      <c r="X48" s="7">
        <v>155124550</v>
      </c>
      <c r="Y48" s="8">
        <v>70</v>
      </c>
      <c r="Z48" s="7">
        <v>221606500</v>
      </c>
      <c r="AA48" s="7">
        <v>953682430</v>
      </c>
      <c r="AB48" s="9">
        <f t="shared" si="2"/>
        <v>1382146355.8800001</v>
      </c>
    </row>
    <row r="49" spans="1:28" x14ac:dyDescent="0.25">
      <c r="A49" s="5">
        <v>48</v>
      </c>
      <c r="B49" s="6" t="s">
        <v>76</v>
      </c>
      <c r="C49" s="5" t="s">
        <v>29</v>
      </c>
      <c r="D49" s="7">
        <v>964349956</v>
      </c>
      <c r="E49" s="8">
        <v>68.489999999999995</v>
      </c>
      <c r="F49" s="7">
        <v>1408015704.48</v>
      </c>
      <c r="G49" s="7">
        <v>60052720</v>
      </c>
      <c r="H49" s="8">
        <v>68.42</v>
      </c>
      <c r="I49" s="7">
        <v>87770710.319999993</v>
      </c>
      <c r="J49" s="7">
        <v>93759130</v>
      </c>
      <c r="K49" s="8">
        <v>68.42</v>
      </c>
      <c r="L49" s="7">
        <v>137034682.84</v>
      </c>
      <c r="M49" s="7">
        <v>2918260</v>
      </c>
      <c r="N49" s="8">
        <v>68.42</v>
      </c>
      <c r="O49" s="7">
        <v>4265214.8499999996</v>
      </c>
      <c r="P49" s="7">
        <v>5800870</v>
      </c>
      <c r="Q49" s="8">
        <v>70</v>
      </c>
      <c r="R49" s="7">
        <v>8286957.1399999997</v>
      </c>
      <c r="S49" s="8">
        <v>0</v>
      </c>
      <c r="T49" s="8">
        <v>100</v>
      </c>
      <c r="U49" s="7">
        <v>0</v>
      </c>
      <c r="V49" s="7">
        <f t="shared" si="0"/>
        <v>1126880936</v>
      </c>
      <c r="W49" s="7">
        <f t="shared" si="1"/>
        <v>1645373269.6299999</v>
      </c>
      <c r="X49" s="7">
        <v>165840253</v>
      </c>
      <c r="Y49" s="8">
        <v>70</v>
      </c>
      <c r="Z49" s="7">
        <v>236914647.13999999</v>
      </c>
      <c r="AA49" s="7">
        <v>1292721189</v>
      </c>
      <c r="AB49" s="9">
        <f t="shared" si="2"/>
        <v>1882287916.77</v>
      </c>
    </row>
    <row r="50" spans="1:28" x14ac:dyDescent="0.25">
      <c r="A50" s="5">
        <v>49</v>
      </c>
      <c r="B50" s="6" t="s">
        <v>77</v>
      </c>
      <c r="C50" s="5" t="s">
        <v>29</v>
      </c>
      <c r="D50" s="7">
        <v>1788952960</v>
      </c>
      <c r="E50" s="8">
        <v>72.23</v>
      </c>
      <c r="F50" s="7">
        <v>2476745064.3800001</v>
      </c>
      <c r="G50" s="7">
        <v>53501380</v>
      </c>
      <c r="H50" s="8">
        <v>72.22</v>
      </c>
      <c r="I50" s="7">
        <v>74081113.269999996</v>
      </c>
      <c r="J50" s="7">
        <v>535356391</v>
      </c>
      <c r="K50" s="8">
        <v>62.27</v>
      </c>
      <c r="L50" s="7">
        <v>859734046.88999999</v>
      </c>
      <c r="M50" s="7">
        <v>27328650</v>
      </c>
      <c r="N50" s="8">
        <v>72.22</v>
      </c>
      <c r="O50" s="7">
        <v>37840833.560000002</v>
      </c>
      <c r="P50" s="7">
        <v>5984310</v>
      </c>
      <c r="Q50" s="8">
        <v>70</v>
      </c>
      <c r="R50" s="7">
        <v>8549014.2899999991</v>
      </c>
      <c r="S50" s="8">
        <v>0</v>
      </c>
      <c r="T50" s="8">
        <v>100</v>
      </c>
      <c r="U50" s="7">
        <v>0</v>
      </c>
      <c r="V50" s="7">
        <f t="shared" si="0"/>
        <v>2411123691</v>
      </c>
      <c r="W50" s="7">
        <f t="shared" si="1"/>
        <v>3456950072.3899999</v>
      </c>
      <c r="X50" s="7">
        <v>441620461</v>
      </c>
      <c r="Y50" s="8">
        <v>70</v>
      </c>
      <c r="Z50" s="7">
        <v>630886372.86000001</v>
      </c>
      <c r="AA50" s="7">
        <v>2852744152</v>
      </c>
      <c r="AB50" s="9">
        <f t="shared" si="2"/>
        <v>4087836445.25</v>
      </c>
    </row>
    <row r="51" spans="1:28" x14ac:dyDescent="0.25">
      <c r="A51" s="5">
        <v>50</v>
      </c>
      <c r="B51" s="6" t="s">
        <v>78</v>
      </c>
      <c r="C51" s="5" t="s">
        <v>29</v>
      </c>
      <c r="D51" s="7">
        <v>795008320</v>
      </c>
      <c r="E51" s="8">
        <v>70</v>
      </c>
      <c r="F51" s="7">
        <v>1135726171.4300001</v>
      </c>
      <c r="G51" s="8">
        <v>0</v>
      </c>
      <c r="H51" s="8">
        <v>70</v>
      </c>
      <c r="I51" s="7">
        <v>0</v>
      </c>
      <c r="J51" s="7">
        <v>145463800</v>
      </c>
      <c r="K51" s="8">
        <v>70</v>
      </c>
      <c r="L51" s="7">
        <v>207805428.56999999</v>
      </c>
      <c r="M51" s="8">
        <v>0</v>
      </c>
      <c r="N51" s="8">
        <v>70</v>
      </c>
      <c r="O51" s="7">
        <v>0</v>
      </c>
      <c r="P51" s="7">
        <v>537000</v>
      </c>
      <c r="Q51" s="8">
        <v>70</v>
      </c>
      <c r="R51" s="7">
        <v>767142.86</v>
      </c>
      <c r="S51" s="7">
        <v>36000</v>
      </c>
      <c r="T51" s="8">
        <v>100</v>
      </c>
      <c r="U51" s="7">
        <v>36000</v>
      </c>
      <c r="V51" s="7">
        <f t="shared" si="0"/>
        <v>941045120</v>
      </c>
      <c r="W51" s="7">
        <f t="shared" si="1"/>
        <v>1344334742.8599999</v>
      </c>
      <c r="X51" s="7">
        <v>90682191</v>
      </c>
      <c r="Y51" s="8">
        <v>70</v>
      </c>
      <c r="Z51" s="7">
        <v>129545987.14</v>
      </c>
      <c r="AA51" s="7">
        <v>1031727311</v>
      </c>
      <c r="AB51" s="9">
        <f t="shared" si="2"/>
        <v>1473880730</v>
      </c>
    </row>
    <row r="52" spans="1:28" x14ac:dyDescent="0.25">
      <c r="A52" s="5">
        <v>51</v>
      </c>
      <c r="B52" s="6" t="s">
        <v>79</v>
      </c>
      <c r="C52" s="5" t="s">
        <v>29</v>
      </c>
      <c r="D52" s="7">
        <v>8938708811</v>
      </c>
      <c r="E52" s="8">
        <v>67.3</v>
      </c>
      <c r="F52" s="7">
        <v>13281885306.09</v>
      </c>
      <c r="G52" s="7">
        <v>6511610</v>
      </c>
      <c r="H52" s="8">
        <v>67.239999999999995</v>
      </c>
      <c r="I52" s="7">
        <v>9684131.4700000007</v>
      </c>
      <c r="J52" s="7">
        <v>1123599890</v>
      </c>
      <c r="K52" s="8">
        <v>64.53</v>
      </c>
      <c r="L52" s="7">
        <v>1741205470.3199999</v>
      </c>
      <c r="M52" s="7">
        <v>91187260</v>
      </c>
      <c r="N52" s="8">
        <v>45.88</v>
      </c>
      <c r="O52" s="7">
        <v>198751656.5</v>
      </c>
      <c r="P52" s="7">
        <v>1962750</v>
      </c>
      <c r="Q52" s="8">
        <v>70</v>
      </c>
      <c r="R52" s="7">
        <v>2803928.57</v>
      </c>
      <c r="S52" s="8">
        <v>0</v>
      </c>
      <c r="T52" s="8">
        <v>100</v>
      </c>
      <c r="U52" s="7">
        <v>0</v>
      </c>
      <c r="V52" s="7">
        <f t="shared" si="0"/>
        <v>10161970321</v>
      </c>
      <c r="W52" s="7">
        <f t="shared" si="1"/>
        <v>15234330492.949999</v>
      </c>
      <c r="X52" s="7">
        <v>759383242</v>
      </c>
      <c r="Y52" s="8">
        <v>70</v>
      </c>
      <c r="Z52" s="7">
        <v>1084833202.8599999</v>
      </c>
      <c r="AA52" s="7">
        <v>10921353563</v>
      </c>
      <c r="AB52" s="9">
        <f t="shared" si="2"/>
        <v>16319163695.809999</v>
      </c>
    </row>
    <row r="53" spans="1:28" x14ac:dyDescent="0.25">
      <c r="A53" s="5">
        <v>52</v>
      </c>
      <c r="B53" s="6" t="s">
        <v>80</v>
      </c>
      <c r="C53" s="5" t="s">
        <v>29</v>
      </c>
      <c r="D53" s="7">
        <v>2235453350</v>
      </c>
      <c r="E53" s="8">
        <v>67.34</v>
      </c>
      <c r="F53" s="7">
        <v>3319651544.4000001</v>
      </c>
      <c r="G53" s="8">
        <v>0</v>
      </c>
      <c r="H53" s="8">
        <v>67.31</v>
      </c>
      <c r="I53" s="7">
        <v>0</v>
      </c>
      <c r="J53" s="7">
        <v>835870475</v>
      </c>
      <c r="K53" s="8">
        <v>65.180000000000007</v>
      </c>
      <c r="L53" s="7">
        <v>1282403306.23</v>
      </c>
      <c r="M53" s="7">
        <v>9075150</v>
      </c>
      <c r="N53" s="8">
        <v>72.31</v>
      </c>
      <c r="O53" s="7">
        <v>12550338.82</v>
      </c>
      <c r="P53" s="7">
        <v>447990</v>
      </c>
      <c r="Q53" s="8">
        <v>70</v>
      </c>
      <c r="R53" s="7">
        <v>639985.71</v>
      </c>
      <c r="S53" s="8">
        <v>0</v>
      </c>
      <c r="T53" s="8">
        <v>100</v>
      </c>
      <c r="U53" s="7">
        <v>0</v>
      </c>
      <c r="V53" s="7">
        <f t="shared" si="0"/>
        <v>3080846965</v>
      </c>
      <c r="W53" s="7">
        <f t="shared" si="1"/>
        <v>4615245175.1599998</v>
      </c>
      <c r="X53" s="7">
        <v>419477773</v>
      </c>
      <c r="Y53" s="8">
        <v>70</v>
      </c>
      <c r="Z53" s="7">
        <v>599253961.42999995</v>
      </c>
      <c r="AA53" s="7">
        <v>3500324738</v>
      </c>
      <c r="AB53" s="9">
        <f t="shared" si="2"/>
        <v>5214499136.5900002</v>
      </c>
    </row>
    <row r="54" spans="1:28" x14ac:dyDescent="0.25">
      <c r="A54" s="5">
        <v>53</v>
      </c>
      <c r="B54" s="6" t="s">
        <v>81</v>
      </c>
      <c r="C54" s="5" t="s">
        <v>29</v>
      </c>
      <c r="D54" s="7">
        <v>107547190</v>
      </c>
      <c r="E54" s="8">
        <v>70</v>
      </c>
      <c r="F54" s="7">
        <v>153638842.86000001</v>
      </c>
      <c r="G54" s="7">
        <v>610940</v>
      </c>
      <c r="H54" s="8">
        <v>70</v>
      </c>
      <c r="I54" s="7">
        <v>872771.43</v>
      </c>
      <c r="J54" s="7">
        <v>35216760</v>
      </c>
      <c r="K54" s="8">
        <v>70</v>
      </c>
      <c r="L54" s="7">
        <v>50309657.140000001</v>
      </c>
      <c r="M54" s="7">
        <v>10569960</v>
      </c>
      <c r="N54" s="8">
        <v>70</v>
      </c>
      <c r="O54" s="7">
        <v>15099942.859999999</v>
      </c>
      <c r="P54" s="7">
        <v>1353460</v>
      </c>
      <c r="Q54" s="8">
        <v>70</v>
      </c>
      <c r="R54" s="7">
        <v>1933514.29</v>
      </c>
      <c r="S54" s="8">
        <v>0</v>
      </c>
      <c r="T54" s="8">
        <v>100</v>
      </c>
      <c r="U54" s="7">
        <v>0</v>
      </c>
      <c r="V54" s="7">
        <f t="shared" si="0"/>
        <v>155298310</v>
      </c>
      <c r="W54" s="7">
        <f t="shared" si="1"/>
        <v>221854728.58000001</v>
      </c>
      <c r="X54" s="7">
        <v>33877690</v>
      </c>
      <c r="Y54" s="8">
        <v>70</v>
      </c>
      <c r="Z54" s="7">
        <v>48396700</v>
      </c>
      <c r="AA54" s="7">
        <v>189176000</v>
      </c>
      <c r="AB54" s="9">
        <f t="shared" si="2"/>
        <v>270251428.58000004</v>
      </c>
    </row>
    <row r="55" spans="1:28" x14ac:dyDescent="0.25">
      <c r="A55" s="5">
        <v>54</v>
      </c>
      <c r="B55" s="6" t="s">
        <v>82</v>
      </c>
      <c r="C55" s="5" t="s">
        <v>29</v>
      </c>
      <c r="D55" s="7">
        <v>2790405820</v>
      </c>
      <c r="E55" s="8">
        <v>65.02</v>
      </c>
      <c r="F55" s="7">
        <v>4291611534.9099998</v>
      </c>
      <c r="G55" s="7">
        <v>26967110</v>
      </c>
      <c r="H55" s="8">
        <v>65.11</v>
      </c>
      <c r="I55" s="7">
        <v>41417769.93</v>
      </c>
      <c r="J55" s="7">
        <v>552583050</v>
      </c>
      <c r="K55" s="8">
        <v>73.790000000000006</v>
      </c>
      <c r="L55" s="7">
        <v>748858991.73000002</v>
      </c>
      <c r="M55" s="7">
        <v>39516800</v>
      </c>
      <c r="N55" s="8">
        <v>63.33</v>
      </c>
      <c r="O55" s="7">
        <v>62398231.490000002</v>
      </c>
      <c r="P55" s="7">
        <v>2051200</v>
      </c>
      <c r="Q55" s="8">
        <v>70</v>
      </c>
      <c r="R55" s="7">
        <v>2930285.71</v>
      </c>
      <c r="S55" s="8">
        <v>0</v>
      </c>
      <c r="T55" s="8">
        <v>100</v>
      </c>
      <c r="U55" s="7">
        <v>0</v>
      </c>
      <c r="V55" s="7">
        <f t="shared" si="0"/>
        <v>3411523980</v>
      </c>
      <c r="W55" s="7">
        <f t="shared" si="1"/>
        <v>5147216813.7699995</v>
      </c>
      <c r="X55" s="7">
        <v>421618332</v>
      </c>
      <c r="Y55" s="8">
        <v>70</v>
      </c>
      <c r="Z55" s="7">
        <v>602311902.86000001</v>
      </c>
      <c r="AA55" s="7">
        <v>3833142312</v>
      </c>
      <c r="AB55" s="9">
        <f t="shared" si="2"/>
        <v>5749528716.6299992</v>
      </c>
    </row>
    <row r="56" spans="1:28" x14ac:dyDescent="0.25">
      <c r="A56" s="5">
        <v>55</v>
      </c>
      <c r="B56" s="6" t="s">
        <v>83</v>
      </c>
      <c r="C56" s="5" t="s">
        <v>29</v>
      </c>
      <c r="D56" s="7">
        <v>424614390</v>
      </c>
      <c r="E56" s="8">
        <v>70.8</v>
      </c>
      <c r="F56" s="7">
        <v>599737838.98000002</v>
      </c>
      <c r="G56" s="7">
        <v>176400</v>
      </c>
      <c r="H56" s="8">
        <v>70</v>
      </c>
      <c r="I56" s="7">
        <v>252000</v>
      </c>
      <c r="J56" s="7">
        <v>19801710</v>
      </c>
      <c r="K56" s="8">
        <v>70</v>
      </c>
      <c r="L56" s="7">
        <v>28288157.140000001</v>
      </c>
      <c r="M56" s="7">
        <v>33637780</v>
      </c>
      <c r="N56" s="8">
        <v>65.959999999999994</v>
      </c>
      <c r="O56" s="7">
        <v>50997240.75</v>
      </c>
      <c r="P56" s="7">
        <v>3230630</v>
      </c>
      <c r="Q56" s="8">
        <v>70</v>
      </c>
      <c r="R56" s="7">
        <v>4615185.71</v>
      </c>
      <c r="S56" s="8">
        <v>0</v>
      </c>
      <c r="T56" s="8">
        <v>100</v>
      </c>
      <c r="U56" s="7">
        <v>0</v>
      </c>
      <c r="V56" s="7">
        <f t="shared" si="0"/>
        <v>481460910</v>
      </c>
      <c r="W56" s="7">
        <f t="shared" si="1"/>
        <v>683890422.58000004</v>
      </c>
      <c r="X56" s="7">
        <v>39230220</v>
      </c>
      <c r="Y56" s="8">
        <v>70</v>
      </c>
      <c r="Z56" s="7">
        <v>56043171.43</v>
      </c>
      <c r="AA56" s="7">
        <v>520691130</v>
      </c>
      <c r="AB56" s="9">
        <f t="shared" si="2"/>
        <v>739933594.00999999</v>
      </c>
    </row>
    <row r="57" spans="1:28" x14ac:dyDescent="0.25">
      <c r="A57" s="5">
        <v>56</v>
      </c>
      <c r="B57" s="6" t="s">
        <v>84</v>
      </c>
      <c r="C57" s="5" t="s">
        <v>29</v>
      </c>
      <c r="D57" s="7">
        <v>725703030</v>
      </c>
      <c r="E57" s="8">
        <v>67.97</v>
      </c>
      <c r="F57" s="7">
        <v>1067681374.14</v>
      </c>
      <c r="G57" s="7">
        <v>4279310</v>
      </c>
      <c r="H57" s="8">
        <v>67.59</v>
      </c>
      <c r="I57" s="7">
        <v>6331276.8200000003</v>
      </c>
      <c r="J57" s="7">
        <v>41367130</v>
      </c>
      <c r="K57" s="8">
        <v>67.59</v>
      </c>
      <c r="L57" s="7">
        <v>61203032.990000002</v>
      </c>
      <c r="M57" s="7">
        <v>10631210</v>
      </c>
      <c r="N57" s="8">
        <v>60.14</v>
      </c>
      <c r="O57" s="7">
        <v>17677435.98</v>
      </c>
      <c r="P57" s="7">
        <v>70396890</v>
      </c>
      <c r="Q57" s="8">
        <v>70</v>
      </c>
      <c r="R57" s="7">
        <v>100566985.70999999</v>
      </c>
      <c r="S57" s="8">
        <v>0</v>
      </c>
      <c r="T57" s="8">
        <v>100</v>
      </c>
      <c r="U57" s="7">
        <v>0</v>
      </c>
      <c r="V57" s="7">
        <f t="shared" si="0"/>
        <v>852377570</v>
      </c>
      <c r="W57" s="7">
        <f t="shared" si="1"/>
        <v>1253460105.6400001</v>
      </c>
      <c r="X57" s="7">
        <v>107808420</v>
      </c>
      <c r="Y57" s="8">
        <v>70</v>
      </c>
      <c r="Z57" s="7">
        <v>154012028.56999999</v>
      </c>
      <c r="AA57" s="7">
        <v>960185990</v>
      </c>
      <c r="AB57" s="9">
        <f t="shared" si="2"/>
        <v>1407472134.21</v>
      </c>
    </row>
    <row r="58" spans="1:28" x14ac:dyDescent="0.25">
      <c r="A58" s="5">
        <v>57</v>
      </c>
      <c r="B58" s="6" t="s">
        <v>85</v>
      </c>
      <c r="C58" s="5" t="s">
        <v>29</v>
      </c>
      <c r="D58" s="7">
        <v>24419334310</v>
      </c>
      <c r="E58" s="8">
        <v>62.52</v>
      </c>
      <c r="F58" s="7">
        <v>39058436196.419998</v>
      </c>
      <c r="G58" s="7">
        <v>266614320</v>
      </c>
      <c r="H58" s="8">
        <v>62.6</v>
      </c>
      <c r="I58" s="7">
        <v>425901469.64999998</v>
      </c>
      <c r="J58" s="7">
        <v>4362714496</v>
      </c>
      <c r="K58" s="8">
        <v>66.349999999999994</v>
      </c>
      <c r="L58" s="7">
        <v>6575304440.0900002</v>
      </c>
      <c r="M58" s="7">
        <v>487277000</v>
      </c>
      <c r="N58" s="8">
        <v>76.260000000000005</v>
      </c>
      <c r="O58" s="7">
        <v>638968004.20000005</v>
      </c>
      <c r="P58" s="7">
        <v>23245950</v>
      </c>
      <c r="Q58" s="8">
        <v>70</v>
      </c>
      <c r="R58" s="7">
        <v>33208500</v>
      </c>
      <c r="S58" s="8">
        <v>0</v>
      </c>
      <c r="T58" s="8">
        <v>100</v>
      </c>
      <c r="U58" s="7">
        <v>0</v>
      </c>
      <c r="V58" s="7">
        <f t="shared" si="0"/>
        <v>29559186076</v>
      </c>
      <c r="W58" s="7">
        <f t="shared" si="1"/>
        <v>46731818610.360001</v>
      </c>
      <c r="X58" s="7">
        <v>1399521820</v>
      </c>
      <c r="Y58" s="8">
        <v>70</v>
      </c>
      <c r="Z58" s="7">
        <v>1999316885.71</v>
      </c>
      <c r="AA58" s="7">
        <v>30958707896</v>
      </c>
      <c r="AB58" s="9">
        <f t="shared" si="2"/>
        <v>48731135496.07</v>
      </c>
    </row>
    <row r="59" spans="1:28" x14ac:dyDescent="0.25">
      <c r="A59" s="5">
        <v>58</v>
      </c>
      <c r="B59" s="6" t="s">
        <v>86</v>
      </c>
      <c r="C59" s="5" t="s">
        <v>29</v>
      </c>
      <c r="D59" s="7">
        <v>535847385</v>
      </c>
      <c r="E59" s="8">
        <v>73.39</v>
      </c>
      <c r="F59" s="7">
        <v>730136782.94000006</v>
      </c>
      <c r="G59" s="7">
        <v>8955535</v>
      </c>
      <c r="H59" s="8">
        <v>72.5</v>
      </c>
      <c r="I59" s="7">
        <v>12352462.07</v>
      </c>
      <c r="J59" s="7">
        <v>42855262</v>
      </c>
      <c r="K59" s="8">
        <v>58.2</v>
      </c>
      <c r="L59" s="7">
        <v>73634470.790000007</v>
      </c>
      <c r="M59" s="7">
        <v>19537440</v>
      </c>
      <c r="N59" s="8">
        <v>79.61</v>
      </c>
      <c r="O59" s="7">
        <v>24541439.52</v>
      </c>
      <c r="P59" s="7">
        <v>1237430</v>
      </c>
      <c r="Q59" s="8">
        <v>70</v>
      </c>
      <c r="R59" s="7">
        <v>1767757.14</v>
      </c>
      <c r="S59" s="8">
        <v>0</v>
      </c>
      <c r="T59" s="8">
        <v>100</v>
      </c>
      <c r="U59" s="7">
        <v>0</v>
      </c>
      <c r="V59" s="7">
        <f t="shared" si="0"/>
        <v>608433052</v>
      </c>
      <c r="W59" s="7">
        <f t="shared" si="1"/>
        <v>842432912.46000004</v>
      </c>
      <c r="X59" s="7">
        <v>91010009</v>
      </c>
      <c r="Y59" s="8">
        <v>70</v>
      </c>
      <c r="Z59" s="7">
        <v>130014298.56999999</v>
      </c>
      <c r="AA59" s="7">
        <v>699443061</v>
      </c>
      <c r="AB59" s="9">
        <f t="shared" si="2"/>
        <v>972447211.02999997</v>
      </c>
    </row>
    <row r="60" spans="1:28" x14ac:dyDescent="0.25">
      <c r="A60" s="5">
        <v>59</v>
      </c>
      <c r="B60" s="6" t="s">
        <v>87</v>
      </c>
      <c r="C60" s="5" t="s">
        <v>29</v>
      </c>
      <c r="D60" s="7">
        <v>2211244950</v>
      </c>
      <c r="E60" s="8">
        <v>71.040000000000006</v>
      </c>
      <c r="F60" s="7">
        <v>3112675886.8200002</v>
      </c>
      <c r="G60" s="7">
        <v>158251940</v>
      </c>
      <c r="H60" s="8">
        <v>71</v>
      </c>
      <c r="I60" s="7">
        <v>222890056.34</v>
      </c>
      <c r="J60" s="7">
        <v>977916755</v>
      </c>
      <c r="K60" s="8">
        <v>76.02</v>
      </c>
      <c r="L60" s="7">
        <v>1286394047.6199999</v>
      </c>
      <c r="M60" s="7">
        <v>67211340</v>
      </c>
      <c r="N60" s="8">
        <v>68.06</v>
      </c>
      <c r="O60" s="7">
        <v>98753070.819999993</v>
      </c>
      <c r="P60" s="7">
        <v>8982210</v>
      </c>
      <c r="Q60" s="8">
        <v>70</v>
      </c>
      <c r="R60" s="7">
        <v>12831728.57</v>
      </c>
      <c r="S60" s="7">
        <v>12170</v>
      </c>
      <c r="T60" s="8">
        <v>100</v>
      </c>
      <c r="U60" s="7">
        <v>12170</v>
      </c>
      <c r="V60" s="7">
        <f t="shared" si="0"/>
        <v>3423619365</v>
      </c>
      <c r="W60" s="7">
        <f t="shared" si="1"/>
        <v>4733556960.1700001</v>
      </c>
      <c r="X60" s="7">
        <v>491328311</v>
      </c>
      <c r="Y60" s="8">
        <v>70</v>
      </c>
      <c r="Z60" s="7">
        <v>701897587.13999999</v>
      </c>
      <c r="AA60" s="7">
        <v>3914947676</v>
      </c>
      <c r="AB60" s="9">
        <f t="shared" si="2"/>
        <v>5435454547.3100004</v>
      </c>
    </row>
    <row r="61" spans="1:28" x14ac:dyDescent="0.25">
      <c r="A61" s="5">
        <v>60</v>
      </c>
      <c r="B61" s="6" t="s">
        <v>88</v>
      </c>
      <c r="C61" s="5" t="s">
        <v>29</v>
      </c>
      <c r="D61" s="7">
        <v>2564342720</v>
      </c>
      <c r="E61" s="8">
        <v>70</v>
      </c>
      <c r="F61" s="7">
        <v>3663346742.8600001</v>
      </c>
      <c r="G61" s="7">
        <v>3032020</v>
      </c>
      <c r="H61" s="8">
        <v>70</v>
      </c>
      <c r="I61" s="7">
        <v>4331457.1399999997</v>
      </c>
      <c r="J61" s="7">
        <v>210952660</v>
      </c>
      <c r="K61" s="8">
        <v>70</v>
      </c>
      <c r="L61" s="7">
        <v>301360942.86000001</v>
      </c>
      <c r="M61" s="7">
        <v>18985810</v>
      </c>
      <c r="N61" s="8">
        <v>70</v>
      </c>
      <c r="O61" s="7">
        <v>27122585.710000001</v>
      </c>
      <c r="P61" s="7">
        <v>1151500</v>
      </c>
      <c r="Q61" s="8">
        <v>70</v>
      </c>
      <c r="R61" s="7">
        <v>1645000</v>
      </c>
      <c r="S61" s="8">
        <v>0</v>
      </c>
      <c r="T61" s="8">
        <v>100</v>
      </c>
      <c r="U61" s="7">
        <v>0</v>
      </c>
      <c r="V61" s="7">
        <f t="shared" si="0"/>
        <v>2798464710</v>
      </c>
      <c r="W61" s="7">
        <f t="shared" si="1"/>
        <v>3997806728.5700002</v>
      </c>
      <c r="X61" s="7">
        <v>244995925</v>
      </c>
      <c r="Y61" s="8">
        <v>70</v>
      </c>
      <c r="Z61" s="7">
        <v>349994178.56999999</v>
      </c>
      <c r="AA61" s="7">
        <v>3043460635</v>
      </c>
      <c r="AB61" s="9">
        <f t="shared" si="2"/>
        <v>4347800907.1400003</v>
      </c>
    </row>
    <row r="62" spans="1:28" x14ac:dyDescent="0.25">
      <c r="A62" s="5">
        <v>61</v>
      </c>
      <c r="B62" s="6" t="s">
        <v>89</v>
      </c>
      <c r="C62" s="5" t="s">
        <v>29</v>
      </c>
      <c r="D62" s="7">
        <v>694557418</v>
      </c>
      <c r="E62" s="8">
        <v>74.88</v>
      </c>
      <c r="F62" s="7">
        <v>927560654.38</v>
      </c>
      <c r="G62" s="7">
        <v>515640</v>
      </c>
      <c r="H62" s="8">
        <v>75.19</v>
      </c>
      <c r="I62" s="7">
        <v>685782.68</v>
      </c>
      <c r="J62" s="7">
        <v>52589230</v>
      </c>
      <c r="K62" s="8">
        <v>75.19</v>
      </c>
      <c r="L62" s="7">
        <v>69941787.469999999</v>
      </c>
      <c r="M62" s="7">
        <v>31008020</v>
      </c>
      <c r="N62" s="8">
        <v>99.08</v>
      </c>
      <c r="O62" s="7">
        <v>31295942.670000002</v>
      </c>
      <c r="P62" s="7">
        <v>3170460</v>
      </c>
      <c r="Q62" s="8">
        <v>70</v>
      </c>
      <c r="R62" s="7">
        <v>4529228.57</v>
      </c>
      <c r="S62" s="7">
        <v>6770</v>
      </c>
      <c r="T62" s="8">
        <v>100</v>
      </c>
      <c r="U62" s="7">
        <v>6770</v>
      </c>
      <c r="V62" s="7">
        <f t="shared" si="0"/>
        <v>781847538</v>
      </c>
      <c r="W62" s="7">
        <f t="shared" si="1"/>
        <v>1034020165.77</v>
      </c>
      <c r="X62" s="7">
        <v>123700765</v>
      </c>
      <c r="Y62" s="8">
        <v>70</v>
      </c>
      <c r="Z62" s="7">
        <v>176715378.56999999</v>
      </c>
      <c r="AA62" s="7">
        <v>905548303</v>
      </c>
      <c r="AB62" s="9">
        <f t="shared" si="2"/>
        <v>1210735544.3399999</v>
      </c>
    </row>
    <row r="63" spans="1:28" x14ac:dyDescent="0.25">
      <c r="A63" s="5">
        <v>62</v>
      </c>
      <c r="B63" s="6" t="s">
        <v>90</v>
      </c>
      <c r="C63" s="5" t="s">
        <v>29</v>
      </c>
      <c r="D63" s="7">
        <v>2825490736</v>
      </c>
      <c r="E63" s="8">
        <v>75.569999999999993</v>
      </c>
      <c r="F63" s="7">
        <v>3738905301.0500002</v>
      </c>
      <c r="G63" s="7">
        <v>258296160</v>
      </c>
      <c r="H63" s="8">
        <v>75.489999999999995</v>
      </c>
      <c r="I63" s="7">
        <v>342159438.33999997</v>
      </c>
      <c r="J63" s="7">
        <v>528893185</v>
      </c>
      <c r="K63" s="8">
        <v>72.819999999999993</v>
      </c>
      <c r="L63" s="7">
        <v>726302094.20000005</v>
      </c>
      <c r="M63" s="7">
        <v>8825844</v>
      </c>
      <c r="N63" s="8">
        <v>79.19</v>
      </c>
      <c r="O63" s="7">
        <v>11145149.640000001</v>
      </c>
      <c r="P63" s="7">
        <v>293710</v>
      </c>
      <c r="Q63" s="8">
        <v>70</v>
      </c>
      <c r="R63" s="7">
        <v>419585.71</v>
      </c>
      <c r="S63" s="8">
        <v>0</v>
      </c>
      <c r="T63" s="8">
        <v>100</v>
      </c>
      <c r="U63" s="7">
        <v>0</v>
      </c>
      <c r="V63" s="7">
        <f t="shared" si="0"/>
        <v>3621799635</v>
      </c>
      <c r="W63" s="7">
        <f t="shared" si="1"/>
        <v>4818931568.9400005</v>
      </c>
      <c r="X63" s="7">
        <v>455302670</v>
      </c>
      <c r="Y63" s="8">
        <v>70</v>
      </c>
      <c r="Z63" s="7">
        <v>650432385.71000004</v>
      </c>
      <c r="AA63" s="7">
        <v>4077102305</v>
      </c>
      <c r="AB63" s="9">
        <f t="shared" si="2"/>
        <v>5469363954.6500006</v>
      </c>
    </row>
    <row r="64" spans="1:28" x14ac:dyDescent="0.25">
      <c r="A64" s="5">
        <v>63</v>
      </c>
      <c r="B64" s="6" t="s">
        <v>91</v>
      </c>
      <c r="C64" s="5" t="s">
        <v>29</v>
      </c>
      <c r="D64" s="7">
        <v>100695835</v>
      </c>
      <c r="E64" s="8">
        <v>70</v>
      </c>
      <c r="F64" s="7">
        <v>143851192.86000001</v>
      </c>
      <c r="G64" s="8">
        <v>0</v>
      </c>
      <c r="H64" s="8">
        <v>70</v>
      </c>
      <c r="I64" s="7">
        <v>0</v>
      </c>
      <c r="J64" s="7">
        <v>1457050</v>
      </c>
      <c r="K64" s="8">
        <v>70</v>
      </c>
      <c r="L64" s="7">
        <v>2081500</v>
      </c>
      <c r="M64" s="7">
        <v>2785810</v>
      </c>
      <c r="N64" s="8">
        <v>70</v>
      </c>
      <c r="O64" s="7">
        <v>3979728.57</v>
      </c>
      <c r="P64" s="7">
        <v>2122545</v>
      </c>
      <c r="Q64" s="8">
        <v>70</v>
      </c>
      <c r="R64" s="7">
        <v>3032207.14</v>
      </c>
      <c r="S64" s="7">
        <v>1620</v>
      </c>
      <c r="T64" s="8">
        <v>100</v>
      </c>
      <c r="U64" s="7">
        <v>1620</v>
      </c>
      <c r="V64" s="7">
        <f t="shared" si="0"/>
        <v>107062860</v>
      </c>
      <c r="W64" s="7">
        <f t="shared" si="1"/>
        <v>152946248.56999999</v>
      </c>
      <c r="X64" s="7">
        <v>18058710</v>
      </c>
      <c r="Y64" s="8">
        <v>70</v>
      </c>
      <c r="Z64" s="7">
        <v>25798157.140000001</v>
      </c>
      <c r="AA64" s="7">
        <v>125121570</v>
      </c>
      <c r="AB64" s="9">
        <f t="shared" si="2"/>
        <v>178744405.70999998</v>
      </c>
    </row>
    <row r="65" spans="1:28" x14ac:dyDescent="0.25">
      <c r="A65" s="5">
        <v>64</v>
      </c>
      <c r="B65" s="6" t="s">
        <v>92</v>
      </c>
      <c r="C65" s="5" t="s">
        <v>29</v>
      </c>
      <c r="D65" s="7">
        <v>742028731</v>
      </c>
      <c r="E65" s="8">
        <v>29.93</v>
      </c>
      <c r="F65" s="7">
        <v>2479213935.8499999</v>
      </c>
      <c r="G65" s="7">
        <v>513994136</v>
      </c>
      <c r="H65" s="8">
        <v>60</v>
      </c>
      <c r="I65" s="7">
        <v>856656893.33000004</v>
      </c>
      <c r="J65" s="7">
        <v>1208441805</v>
      </c>
      <c r="K65" s="8">
        <v>63.99</v>
      </c>
      <c r="L65" s="7">
        <v>1888485396.1600001</v>
      </c>
      <c r="M65" s="7">
        <v>77910700</v>
      </c>
      <c r="N65" s="8">
        <v>32.549999999999997</v>
      </c>
      <c r="O65" s="7">
        <v>239356989.25</v>
      </c>
      <c r="P65" s="7">
        <v>15540</v>
      </c>
      <c r="Q65" s="8">
        <v>70</v>
      </c>
      <c r="R65" s="7">
        <v>22200</v>
      </c>
      <c r="S65" s="8">
        <v>0</v>
      </c>
      <c r="T65" s="8">
        <v>100</v>
      </c>
      <c r="U65" s="7">
        <v>0</v>
      </c>
      <c r="V65" s="7">
        <f t="shared" si="0"/>
        <v>2542390912</v>
      </c>
      <c r="W65" s="7">
        <f t="shared" si="1"/>
        <v>5463735414.5900002</v>
      </c>
      <c r="X65" s="7">
        <v>989950898</v>
      </c>
      <c r="Y65" s="8">
        <v>70</v>
      </c>
      <c r="Z65" s="7">
        <v>1414215568.5699999</v>
      </c>
      <c r="AA65" s="7">
        <v>3532341810</v>
      </c>
      <c r="AB65" s="9">
        <f t="shared" si="2"/>
        <v>6877950983.1599998</v>
      </c>
    </row>
    <row r="66" spans="1:28" x14ac:dyDescent="0.25">
      <c r="A66" s="5">
        <v>65</v>
      </c>
      <c r="B66" s="6" t="s">
        <v>93</v>
      </c>
      <c r="C66" s="5" t="s">
        <v>29</v>
      </c>
      <c r="D66" s="7">
        <v>150382120</v>
      </c>
      <c r="E66" s="8">
        <v>69.290000000000006</v>
      </c>
      <c r="F66" s="7">
        <v>217032934.05000001</v>
      </c>
      <c r="G66" s="8">
        <v>0</v>
      </c>
      <c r="H66" s="8">
        <v>69.290000000000006</v>
      </c>
      <c r="I66" s="7">
        <v>0</v>
      </c>
      <c r="J66" s="7">
        <v>17398350</v>
      </c>
      <c r="K66" s="8">
        <v>69.290000000000006</v>
      </c>
      <c r="L66" s="7">
        <v>25109467.460000001</v>
      </c>
      <c r="M66" s="7">
        <v>4899130</v>
      </c>
      <c r="N66" s="8">
        <v>69.290000000000006</v>
      </c>
      <c r="O66" s="7">
        <v>7070471.9299999997</v>
      </c>
      <c r="P66" s="7">
        <v>254510</v>
      </c>
      <c r="Q66" s="8">
        <v>70</v>
      </c>
      <c r="R66" s="7">
        <v>363585.71</v>
      </c>
      <c r="S66" s="8">
        <v>0</v>
      </c>
      <c r="T66" s="8">
        <v>100</v>
      </c>
      <c r="U66" s="7">
        <v>0</v>
      </c>
      <c r="V66" s="7">
        <f t="shared" ref="V66:V129" si="3">SUM(D66+G66+J66+M66+P66+S66)</f>
        <v>172934110</v>
      </c>
      <c r="W66" s="7">
        <f t="shared" ref="W66:W129" si="4">SUM(F66+I66+L66+O66+R66+U66)</f>
        <v>249576459.15000004</v>
      </c>
      <c r="X66" s="7">
        <v>24283495</v>
      </c>
      <c r="Y66" s="8">
        <v>70</v>
      </c>
      <c r="Z66" s="7">
        <v>34690707.140000001</v>
      </c>
      <c r="AA66" s="7">
        <v>197217605</v>
      </c>
      <c r="AB66" s="9">
        <f t="shared" si="2"/>
        <v>284267166.29000002</v>
      </c>
    </row>
    <row r="67" spans="1:28" x14ac:dyDescent="0.25">
      <c r="A67" s="5">
        <v>66</v>
      </c>
      <c r="B67" s="6" t="s">
        <v>94</v>
      </c>
      <c r="C67" s="5" t="s">
        <v>29</v>
      </c>
      <c r="D67" s="7">
        <v>424826356</v>
      </c>
      <c r="E67" s="8">
        <v>70</v>
      </c>
      <c r="F67" s="7">
        <v>606894794.28999996</v>
      </c>
      <c r="G67" s="8">
        <v>0</v>
      </c>
      <c r="H67" s="8">
        <v>70</v>
      </c>
      <c r="I67" s="7">
        <v>0</v>
      </c>
      <c r="J67" s="7">
        <v>15025470</v>
      </c>
      <c r="K67" s="8">
        <v>70</v>
      </c>
      <c r="L67" s="7">
        <v>21464957.140000001</v>
      </c>
      <c r="M67" s="7">
        <v>28811940</v>
      </c>
      <c r="N67" s="8">
        <v>70</v>
      </c>
      <c r="O67" s="7">
        <v>41159914.289999999</v>
      </c>
      <c r="P67" s="7">
        <v>880510</v>
      </c>
      <c r="Q67" s="8">
        <v>70</v>
      </c>
      <c r="R67" s="7">
        <v>1257871.43</v>
      </c>
      <c r="S67" s="8">
        <v>0</v>
      </c>
      <c r="T67" s="8">
        <v>100</v>
      </c>
      <c r="U67" s="7">
        <v>0</v>
      </c>
      <c r="V67" s="7">
        <f t="shared" si="3"/>
        <v>469544276</v>
      </c>
      <c r="W67" s="7">
        <f t="shared" si="4"/>
        <v>670777537.14999986</v>
      </c>
      <c r="X67" s="7">
        <v>71633039</v>
      </c>
      <c r="Y67" s="8">
        <v>70</v>
      </c>
      <c r="Z67" s="7">
        <v>102332912.86</v>
      </c>
      <c r="AA67" s="7">
        <v>541177315</v>
      </c>
      <c r="AB67" s="9">
        <f t="shared" ref="AB67:AB130" si="5">SUM(W67+Z67)</f>
        <v>773110450.00999987</v>
      </c>
    </row>
    <row r="68" spans="1:28" x14ac:dyDescent="0.25">
      <c r="A68" s="5">
        <v>67</v>
      </c>
      <c r="B68" s="6" t="s">
        <v>95</v>
      </c>
      <c r="C68" s="5" t="s">
        <v>29</v>
      </c>
      <c r="D68" s="7">
        <v>651594380</v>
      </c>
      <c r="E68" s="8">
        <v>69.62</v>
      </c>
      <c r="F68" s="7">
        <v>935929876.47000003</v>
      </c>
      <c r="G68" s="7">
        <v>3016650</v>
      </c>
      <c r="H68" s="8">
        <v>69.75</v>
      </c>
      <c r="I68" s="7">
        <v>4324946.24</v>
      </c>
      <c r="J68" s="7">
        <v>22181180</v>
      </c>
      <c r="K68" s="8">
        <v>69.75</v>
      </c>
      <c r="L68" s="7">
        <v>31800974.91</v>
      </c>
      <c r="M68" s="7">
        <v>13854530</v>
      </c>
      <c r="N68" s="8">
        <v>96.83</v>
      </c>
      <c r="O68" s="7">
        <v>14308096.66</v>
      </c>
      <c r="P68" s="7">
        <v>946880</v>
      </c>
      <c r="Q68" s="8">
        <v>70</v>
      </c>
      <c r="R68" s="7">
        <v>1352685.71</v>
      </c>
      <c r="S68" s="7">
        <v>7650</v>
      </c>
      <c r="T68" s="8">
        <v>100</v>
      </c>
      <c r="U68" s="7">
        <v>7650</v>
      </c>
      <c r="V68" s="7">
        <f t="shared" si="3"/>
        <v>691601270</v>
      </c>
      <c r="W68" s="7">
        <f t="shared" si="4"/>
        <v>987724229.99000001</v>
      </c>
      <c r="X68" s="7">
        <v>87435500</v>
      </c>
      <c r="Y68" s="8">
        <v>70</v>
      </c>
      <c r="Z68" s="7">
        <v>124907857.14</v>
      </c>
      <c r="AA68" s="7">
        <v>779036770</v>
      </c>
      <c r="AB68" s="9">
        <f t="shared" si="5"/>
        <v>1112632087.1300001</v>
      </c>
    </row>
    <row r="69" spans="1:28" x14ac:dyDescent="0.25">
      <c r="A69" s="5">
        <v>68</v>
      </c>
      <c r="B69" s="6" t="s">
        <v>96</v>
      </c>
      <c r="C69" s="5" t="s">
        <v>29</v>
      </c>
      <c r="D69" s="7">
        <v>464625900</v>
      </c>
      <c r="E69" s="8">
        <v>70</v>
      </c>
      <c r="F69" s="7">
        <v>663751285.71000004</v>
      </c>
      <c r="G69" s="7">
        <v>226800</v>
      </c>
      <c r="H69" s="8">
        <v>70</v>
      </c>
      <c r="I69" s="7">
        <v>324000</v>
      </c>
      <c r="J69" s="7">
        <v>38216325</v>
      </c>
      <c r="K69" s="8">
        <v>70</v>
      </c>
      <c r="L69" s="7">
        <v>54594750</v>
      </c>
      <c r="M69" s="7">
        <v>45819200</v>
      </c>
      <c r="N69" s="8">
        <v>70</v>
      </c>
      <c r="O69" s="7">
        <v>65456000</v>
      </c>
      <c r="P69" s="7">
        <v>5006300</v>
      </c>
      <c r="Q69" s="8">
        <v>70</v>
      </c>
      <c r="R69" s="7">
        <v>7151857.1399999997</v>
      </c>
      <c r="S69" s="8">
        <v>0</v>
      </c>
      <c r="T69" s="8">
        <v>100</v>
      </c>
      <c r="U69" s="7">
        <v>0</v>
      </c>
      <c r="V69" s="7">
        <f t="shared" si="3"/>
        <v>553894525</v>
      </c>
      <c r="W69" s="7">
        <f t="shared" si="4"/>
        <v>791277892.85000002</v>
      </c>
      <c r="X69" s="7">
        <v>38745024</v>
      </c>
      <c r="Y69" s="8">
        <v>70</v>
      </c>
      <c r="Z69" s="7">
        <v>55350034.289999999</v>
      </c>
      <c r="AA69" s="7">
        <v>592639549</v>
      </c>
      <c r="AB69" s="9">
        <f t="shared" si="5"/>
        <v>846627927.13999999</v>
      </c>
    </row>
    <row r="70" spans="1:28" x14ac:dyDescent="0.25">
      <c r="A70" s="5">
        <v>69</v>
      </c>
      <c r="B70" s="6" t="s">
        <v>97</v>
      </c>
      <c r="C70" s="5" t="s">
        <v>29</v>
      </c>
      <c r="D70" s="7">
        <v>587498481</v>
      </c>
      <c r="E70" s="8">
        <v>70</v>
      </c>
      <c r="F70" s="7">
        <v>839283544.28999996</v>
      </c>
      <c r="G70" s="7">
        <v>30887590</v>
      </c>
      <c r="H70" s="8">
        <v>70</v>
      </c>
      <c r="I70" s="7">
        <v>44125128.57</v>
      </c>
      <c r="J70" s="7">
        <v>206162810</v>
      </c>
      <c r="K70" s="8">
        <v>70</v>
      </c>
      <c r="L70" s="7">
        <v>294518300</v>
      </c>
      <c r="M70" s="7">
        <v>29695500</v>
      </c>
      <c r="N70" s="8">
        <v>70</v>
      </c>
      <c r="O70" s="7">
        <v>42422142.859999999</v>
      </c>
      <c r="P70" s="7">
        <v>17450700</v>
      </c>
      <c r="Q70" s="8">
        <v>70</v>
      </c>
      <c r="R70" s="7">
        <v>24929571.43</v>
      </c>
      <c r="S70" s="8">
        <v>0</v>
      </c>
      <c r="T70" s="8">
        <v>100</v>
      </c>
      <c r="U70" s="7">
        <v>0</v>
      </c>
      <c r="V70" s="7">
        <f t="shared" si="3"/>
        <v>871695081</v>
      </c>
      <c r="W70" s="7">
        <f t="shared" si="4"/>
        <v>1245278687.1500001</v>
      </c>
      <c r="X70" s="7">
        <v>219329448</v>
      </c>
      <c r="Y70" s="8">
        <v>70</v>
      </c>
      <c r="Z70" s="7">
        <v>313327782.86000001</v>
      </c>
      <c r="AA70" s="7">
        <v>1091024529</v>
      </c>
      <c r="AB70" s="9">
        <f t="shared" si="5"/>
        <v>1558606470.0100002</v>
      </c>
    </row>
    <row r="71" spans="1:28" x14ac:dyDescent="0.25">
      <c r="A71" s="5">
        <v>70</v>
      </c>
      <c r="B71" s="6" t="s">
        <v>98</v>
      </c>
      <c r="C71" s="5" t="s">
        <v>29</v>
      </c>
      <c r="D71" s="7">
        <v>624178300</v>
      </c>
      <c r="E71" s="8">
        <v>68.08</v>
      </c>
      <c r="F71" s="7">
        <v>916830640.41999996</v>
      </c>
      <c r="G71" s="7">
        <v>62480</v>
      </c>
      <c r="H71" s="8">
        <v>68.08</v>
      </c>
      <c r="I71" s="7">
        <v>91774.38</v>
      </c>
      <c r="J71" s="7">
        <v>21081710</v>
      </c>
      <c r="K71" s="8">
        <v>68.08</v>
      </c>
      <c r="L71" s="7">
        <v>30966084.02</v>
      </c>
      <c r="M71" s="7">
        <v>7321120</v>
      </c>
      <c r="N71" s="8">
        <v>68.08</v>
      </c>
      <c r="O71" s="7">
        <v>10753701.529999999</v>
      </c>
      <c r="P71" s="7">
        <v>1083370</v>
      </c>
      <c r="Q71" s="8">
        <v>70</v>
      </c>
      <c r="R71" s="7">
        <v>1547671.43</v>
      </c>
      <c r="S71" s="8">
        <v>0</v>
      </c>
      <c r="T71" s="8">
        <v>100</v>
      </c>
      <c r="U71" s="7">
        <v>0</v>
      </c>
      <c r="V71" s="7">
        <f t="shared" si="3"/>
        <v>653726980</v>
      </c>
      <c r="W71" s="7">
        <f t="shared" si="4"/>
        <v>960189871.77999985</v>
      </c>
      <c r="X71" s="7">
        <v>65252012</v>
      </c>
      <c r="Y71" s="8">
        <v>70</v>
      </c>
      <c r="Z71" s="7">
        <v>93217160</v>
      </c>
      <c r="AA71" s="7">
        <v>718978992</v>
      </c>
      <c r="AB71" s="9">
        <f t="shared" si="5"/>
        <v>1053407031.7799999</v>
      </c>
    </row>
    <row r="72" spans="1:28" x14ac:dyDescent="0.25">
      <c r="A72" s="5">
        <v>71</v>
      </c>
      <c r="B72" s="6" t="s">
        <v>99</v>
      </c>
      <c r="C72" s="5" t="s">
        <v>29</v>
      </c>
      <c r="D72" s="7">
        <v>456702010</v>
      </c>
      <c r="E72" s="8">
        <v>70</v>
      </c>
      <c r="F72" s="7">
        <v>652431442.86000001</v>
      </c>
      <c r="G72" s="7">
        <v>1111020</v>
      </c>
      <c r="H72" s="8">
        <v>70</v>
      </c>
      <c r="I72" s="7">
        <v>1587171.43</v>
      </c>
      <c r="J72" s="7">
        <v>20144120</v>
      </c>
      <c r="K72" s="8">
        <v>70</v>
      </c>
      <c r="L72" s="7">
        <v>28777314.289999999</v>
      </c>
      <c r="M72" s="7">
        <v>14397420</v>
      </c>
      <c r="N72" s="8">
        <v>70</v>
      </c>
      <c r="O72" s="7">
        <v>20567742.859999999</v>
      </c>
      <c r="P72" s="7">
        <v>4037780</v>
      </c>
      <c r="Q72" s="8">
        <v>70</v>
      </c>
      <c r="R72" s="7">
        <v>5768257.1399999997</v>
      </c>
      <c r="S72" s="7">
        <v>1300</v>
      </c>
      <c r="T72" s="8">
        <v>100</v>
      </c>
      <c r="U72" s="7">
        <v>1300</v>
      </c>
      <c r="V72" s="7">
        <f t="shared" si="3"/>
        <v>496393650</v>
      </c>
      <c r="W72" s="7">
        <f t="shared" si="4"/>
        <v>709133228.57999992</v>
      </c>
      <c r="X72" s="7">
        <v>94712726</v>
      </c>
      <c r="Y72" s="8">
        <v>70</v>
      </c>
      <c r="Z72" s="7">
        <v>135303894.28999999</v>
      </c>
      <c r="AA72" s="7">
        <v>591106376</v>
      </c>
      <c r="AB72" s="9">
        <f t="shared" si="5"/>
        <v>844437122.86999989</v>
      </c>
    </row>
    <row r="73" spans="1:28" x14ac:dyDescent="0.25">
      <c r="A73" s="5">
        <v>72</v>
      </c>
      <c r="B73" s="6" t="s">
        <v>100</v>
      </c>
      <c r="C73" s="5" t="s">
        <v>29</v>
      </c>
      <c r="D73" s="7">
        <v>879512929</v>
      </c>
      <c r="E73" s="8">
        <v>73.040000000000006</v>
      </c>
      <c r="F73" s="7">
        <v>1204152421.96</v>
      </c>
      <c r="G73" s="7">
        <v>8445500</v>
      </c>
      <c r="H73" s="8">
        <v>72.92</v>
      </c>
      <c r="I73" s="7">
        <v>11581870.539999999</v>
      </c>
      <c r="J73" s="7">
        <v>58039859</v>
      </c>
      <c r="K73" s="8">
        <v>72.92</v>
      </c>
      <c r="L73" s="7">
        <v>79593882.340000004</v>
      </c>
      <c r="M73" s="7">
        <v>29931232</v>
      </c>
      <c r="N73" s="8">
        <v>46.53</v>
      </c>
      <c r="O73" s="7">
        <v>64326739.740000002</v>
      </c>
      <c r="P73" s="7">
        <v>1003270</v>
      </c>
      <c r="Q73" s="8">
        <v>70</v>
      </c>
      <c r="R73" s="7">
        <v>1433242.86</v>
      </c>
      <c r="S73" s="7">
        <v>17500</v>
      </c>
      <c r="T73" s="8">
        <v>100</v>
      </c>
      <c r="U73" s="7">
        <v>17500</v>
      </c>
      <c r="V73" s="7">
        <f t="shared" si="3"/>
        <v>976950290</v>
      </c>
      <c r="W73" s="7">
        <f t="shared" si="4"/>
        <v>1361105657.4399998</v>
      </c>
      <c r="X73" s="7">
        <v>140766143</v>
      </c>
      <c r="Y73" s="8">
        <v>70</v>
      </c>
      <c r="Z73" s="7">
        <v>201094490</v>
      </c>
      <c r="AA73" s="7">
        <v>1117716433</v>
      </c>
      <c r="AB73" s="9">
        <f t="shared" si="5"/>
        <v>1562200147.4399998</v>
      </c>
    </row>
    <row r="74" spans="1:28" x14ac:dyDescent="0.25">
      <c r="A74" s="5">
        <v>73</v>
      </c>
      <c r="B74" s="6" t="s">
        <v>101</v>
      </c>
      <c r="C74" s="5" t="s">
        <v>29</v>
      </c>
      <c r="D74" s="7">
        <v>221895270</v>
      </c>
      <c r="E74" s="8">
        <v>70.31</v>
      </c>
      <c r="F74" s="7">
        <v>315595605.18000001</v>
      </c>
      <c r="G74" s="7">
        <v>799830</v>
      </c>
      <c r="H74" s="8">
        <v>73.930000000000007</v>
      </c>
      <c r="I74" s="7">
        <v>1081874.75</v>
      </c>
      <c r="J74" s="7">
        <v>82268890</v>
      </c>
      <c r="K74" s="8">
        <v>95.98</v>
      </c>
      <c r="L74" s="7">
        <v>85714617.629999995</v>
      </c>
      <c r="M74" s="7">
        <v>13845840</v>
      </c>
      <c r="N74" s="8">
        <v>98.26</v>
      </c>
      <c r="O74" s="7">
        <v>14091023.810000001</v>
      </c>
      <c r="P74" s="7">
        <v>616980</v>
      </c>
      <c r="Q74" s="8">
        <v>70</v>
      </c>
      <c r="R74" s="7">
        <v>881400</v>
      </c>
      <c r="S74" s="8">
        <v>0</v>
      </c>
      <c r="T74" s="8">
        <v>100</v>
      </c>
      <c r="U74" s="7">
        <v>0</v>
      </c>
      <c r="V74" s="7">
        <f t="shared" si="3"/>
        <v>319426810</v>
      </c>
      <c r="W74" s="7">
        <f t="shared" si="4"/>
        <v>417364521.37</v>
      </c>
      <c r="X74" s="7">
        <v>65202182</v>
      </c>
      <c r="Y74" s="8">
        <v>70</v>
      </c>
      <c r="Z74" s="7">
        <v>93145974.290000007</v>
      </c>
      <c r="AA74" s="7">
        <v>384628992</v>
      </c>
      <c r="AB74" s="9">
        <f t="shared" si="5"/>
        <v>510510495.66000003</v>
      </c>
    </row>
    <row r="75" spans="1:28" x14ac:dyDescent="0.25">
      <c r="A75" s="5">
        <v>74</v>
      </c>
      <c r="B75" s="6" t="s">
        <v>102</v>
      </c>
      <c r="C75" s="5" t="s">
        <v>29</v>
      </c>
      <c r="D75" s="7">
        <v>780233100</v>
      </c>
      <c r="E75" s="8">
        <v>70</v>
      </c>
      <c r="F75" s="7">
        <v>1114618714.29</v>
      </c>
      <c r="G75" s="7">
        <v>5453740</v>
      </c>
      <c r="H75" s="8">
        <v>70</v>
      </c>
      <c r="I75" s="7">
        <v>7791057.1399999997</v>
      </c>
      <c r="J75" s="7">
        <v>94915390</v>
      </c>
      <c r="K75" s="8">
        <v>70</v>
      </c>
      <c r="L75" s="7">
        <v>135593414.28999999</v>
      </c>
      <c r="M75" s="7">
        <v>39873590</v>
      </c>
      <c r="N75" s="8">
        <v>70</v>
      </c>
      <c r="O75" s="7">
        <v>56962271.43</v>
      </c>
      <c r="P75" s="7">
        <v>3664200</v>
      </c>
      <c r="Q75" s="8">
        <v>70</v>
      </c>
      <c r="R75" s="7">
        <v>5234571.43</v>
      </c>
      <c r="S75" s="7">
        <v>43560</v>
      </c>
      <c r="T75" s="8">
        <v>100</v>
      </c>
      <c r="U75" s="7">
        <v>43560</v>
      </c>
      <c r="V75" s="7">
        <f t="shared" si="3"/>
        <v>924183580</v>
      </c>
      <c r="W75" s="7">
        <f t="shared" si="4"/>
        <v>1320243588.5800002</v>
      </c>
      <c r="X75" s="7">
        <v>104104359</v>
      </c>
      <c r="Y75" s="8">
        <v>70</v>
      </c>
      <c r="Z75" s="7">
        <v>148720512.86000001</v>
      </c>
      <c r="AA75" s="7">
        <v>1028287939</v>
      </c>
      <c r="AB75" s="9">
        <f t="shared" si="5"/>
        <v>1468964101.4400001</v>
      </c>
    </row>
    <row r="76" spans="1:28" x14ac:dyDescent="0.25">
      <c r="A76" s="5">
        <v>75</v>
      </c>
      <c r="B76" s="6" t="s">
        <v>103</v>
      </c>
      <c r="C76" s="5" t="s">
        <v>29</v>
      </c>
      <c r="D76" s="7">
        <v>462105907</v>
      </c>
      <c r="E76" s="8">
        <v>70</v>
      </c>
      <c r="F76" s="7">
        <v>660151295.71000004</v>
      </c>
      <c r="G76" s="8">
        <v>0</v>
      </c>
      <c r="H76" s="8">
        <v>70</v>
      </c>
      <c r="I76" s="7">
        <v>0</v>
      </c>
      <c r="J76" s="7">
        <v>4759000</v>
      </c>
      <c r="K76" s="8">
        <v>70</v>
      </c>
      <c r="L76" s="7">
        <v>6798571.4299999997</v>
      </c>
      <c r="M76" s="7">
        <v>17258700</v>
      </c>
      <c r="N76" s="8">
        <v>70</v>
      </c>
      <c r="O76" s="7">
        <v>24655285.710000001</v>
      </c>
      <c r="P76" s="7">
        <v>1336683</v>
      </c>
      <c r="Q76" s="8">
        <v>70</v>
      </c>
      <c r="R76" s="7">
        <v>1909547.14</v>
      </c>
      <c r="S76" s="8">
        <v>0</v>
      </c>
      <c r="T76" s="8">
        <v>100</v>
      </c>
      <c r="U76" s="7">
        <v>0</v>
      </c>
      <c r="V76" s="7">
        <f t="shared" si="3"/>
        <v>485460290</v>
      </c>
      <c r="W76" s="7">
        <f t="shared" si="4"/>
        <v>693514699.99000001</v>
      </c>
      <c r="X76" s="7">
        <v>28239994</v>
      </c>
      <c r="Y76" s="8">
        <v>70</v>
      </c>
      <c r="Z76" s="7">
        <v>40342848.57</v>
      </c>
      <c r="AA76" s="7">
        <v>513700284</v>
      </c>
      <c r="AB76" s="9">
        <f t="shared" si="5"/>
        <v>733857548.56000006</v>
      </c>
    </row>
    <row r="77" spans="1:28" x14ac:dyDescent="0.25">
      <c r="A77" s="5">
        <v>76</v>
      </c>
      <c r="B77" s="6" t="s">
        <v>104</v>
      </c>
      <c r="C77" s="5" t="s">
        <v>29</v>
      </c>
      <c r="D77" s="7">
        <v>2442660700</v>
      </c>
      <c r="E77" s="8">
        <v>70</v>
      </c>
      <c r="F77" s="7">
        <v>3489515285.71</v>
      </c>
      <c r="G77" s="7">
        <v>3711000</v>
      </c>
      <c r="H77" s="8">
        <v>70</v>
      </c>
      <c r="I77" s="7">
        <v>5301428.57</v>
      </c>
      <c r="J77" s="7">
        <v>167494300</v>
      </c>
      <c r="K77" s="8">
        <v>70</v>
      </c>
      <c r="L77" s="7">
        <v>239277571.43000001</v>
      </c>
      <c r="M77" s="7">
        <v>31887400</v>
      </c>
      <c r="N77" s="8">
        <v>70</v>
      </c>
      <c r="O77" s="7">
        <v>45553428.57</v>
      </c>
      <c r="P77" s="7">
        <v>1155400</v>
      </c>
      <c r="Q77" s="8">
        <v>70</v>
      </c>
      <c r="R77" s="7">
        <v>1650571.43</v>
      </c>
      <c r="S77" s="8">
        <v>0</v>
      </c>
      <c r="T77" s="8">
        <v>100</v>
      </c>
      <c r="U77" s="7">
        <v>0</v>
      </c>
      <c r="V77" s="7">
        <f t="shared" si="3"/>
        <v>2646908800</v>
      </c>
      <c r="W77" s="7">
        <f t="shared" si="4"/>
        <v>3781298285.71</v>
      </c>
      <c r="X77" s="7">
        <v>213126917</v>
      </c>
      <c r="Y77" s="8">
        <v>70</v>
      </c>
      <c r="Z77" s="7">
        <v>304467024.29000002</v>
      </c>
      <c r="AA77" s="7">
        <v>2860035717</v>
      </c>
      <c r="AB77" s="9">
        <f t="shared" si="5"/>
        <v>4085765310</v>
      </c>
    </row>
    <row r="78" spans="1:28" x14ac:dyDescent="0.25">
      <c r="A78" s="5">
        <v>77</v>
      </c>
      <c r="B78" s="6" t="s">
        <v>105</v>
      </c>
      <c r="C78" s="5" t="s">
        <v>29</v>
      </c>
      <c r="D78" s="7">
        <v>2125973850</v>
      </c>
      <c r="E78" s="8">
        <v>71.930000000000007</v>
      </c>
      <c r="F78" s="7">
        <v>2955614972.8899999</v>
      </c>
      <c r="G78" s="7">
        <v>248642800</v>
      </c>
      <c r="H78" s="8">
        <v>71.989999999999995</v>
      </c>
      <c r="I78" s="7">
        <v>345385192.38999999</v>
      </c>
      <c r="J78" s="7">
        <v>905032862</v>
      </c>
      <c r="K78" s="8">
        <v>76.290000000000006</v>
      </c>
      <c r="L78" s="7">
        <v>1186306019.1400001</v>
      </c>
      <c r="M78" s="8">
        <v>0</v>
      </c>
      <c r="N78" s="8">
        <v>69</v>
      </c>
      <c r="O78" s="7">
        <v>0</v>
      </c>
      <c r="P78" s="7">
        <v>645000</v>
      </c>
      <c r="Q78" s="8">
        <v>70</v>
      </c>
      <c r="R78" s="7">
        <v>921428.57</v>
      </c>
      <c r="S78" s="8">
        <v>0</v>
      </c>
      <c r="T78" s="8">
        <v>100</v>
      </c>
      <c r="U78" s="7">
        <v>0</v>
      </c>
      <c r="V78" s="7">
        <f t="shared" si="3"/>
        <v>3280294512</v>
      </c>
      <c r="W78" s="7">
        <f t="shared" si="4"/>
        <v>4488227612.9899998</v>
      </c>
      <c r="X78" s="7">
        <v>615214260</v>
      </c>
      <c r="Y78" s="8">
        <v>70</v>
      </c>
      <c r="Z78" s="7">
        <v>878877514.28999996</v>
      </c>
      <c r="AA78" s="7">
        <v>3895508772</v>
      </c>
      <c r="AB78" s="9">
        <f t="shared" si="5"/>
        <v>5367105127.2799997</v>
      </c>
    </row>
    <row r="79" spans="1:28" x14ac:dyDescent="0.25">
      <c r="A79" s="5">
        <v>78</v>
      </c>
      <c r="B79" s="6" t="s">
        <v>106</v>
      </c>
      <c r="C79" s="5" t="s">
        <v>29</v>
      </c>
      <c r="D79" s="7">
        <v>743209620</v>
      </c>
      <c r="E79" s="8">
        <v>72.11</v>
      </c>
      <c r="F79" s="7">
        <v>1030660962.42</v>
      </c>
      <c r="G79" s="7">
        <v>36413870</v>
      </c>
      <c r="H79" s="8">
        <v>73.42</v>
      </c>
      <c r="I79" s="7">
        <v>49596663.030000001</v>
      </c>
      <c r="J79" s="7">
        <v>133036890</v>
      </c>
      <c r="K79" s="8">
        <v>47.27</v>
      </c>
      <c r="L79" s="7">
        <v>281440427.32999998</v>
      </c>
      <c r="M79" s="7">
        <v>5716690</v>
      </c>
      <c r="N79" s="8">
        <v>100.33</v>
      </c>
      <c r="O79" s="7">
        <v>5697886.9699999997</v>
      </c>
      <c r="P79" s="7">
        <v>1516060</v>
      </c>
      <c r="Q79" s="8">
        <v>70</v>
      </c>
      <c r="R79" s="7">
        <v>2165800</v>
      </c>
      <c r="S79" s="7">
        <v>1750</v>
      </c>
      <c r="T79" s="8">
        <v>100</v>
      </c>
      <c r="U79" s="7">
        <v>1750</v>
      </c>
      <c r="V79" s="7">
        <f t="shared" si="3"/>
        <v>919894880</v>
      </c>
      <c r="W79" s="7">
        <f t="shared" si="4"/>
        <v>1369563489.75</v>
      </c>
      <c r="X79" s="7">
        <v>116664759</v>
      </c>
      <c r="Y79" s="8">
        <v>70</v>
      </c>
      <c r="Z79" s="7">
        <v>166663941.43000001</v>
      </c>
      <c r="AA79" s="7">
        <v>1036559639</v>
      </c>
      <c r="AB79" s="9">
        <f t="shared" si="5"/>
        <v>1536227431.1800001</v>
      </c>
    </row>
    <row r="80" spans="1:28" x14ac:dyDescent="0.25">
      <c r="A80" s="5">
        <v>79</v>
      </c>
      <c r="B80" s="6" t="s">
        <v>107</v>
      </c>
      <c r="C80" s="5" t="s">
        <v>29</v>
      </c>
      <c r="D80" s="7">
        <v>479978200</v>
      </c>
      <c r="E80" s="8">
        <v>66.790000000000006</v>
      </c>
      <c r="F80" s="7">
        <v>718637820.02999997</v>
      </c>
      <c r="G80" s="8">
        <v>0</v>
      </c>
      <c r="H80" s="8">
        <v>66.89</v>
      </c>
      <c r="I80" s="7">
        <v>0</v>
      </c>
      <c r="J80" s="7">
        <v>29387840</v>
      </c>
      <c r="K80" s="8">
        <v>66.89</v>
      </c>
      <c r="L80" s="7">
        <v>43934579.159999996</v>
      </c>
      <c r="M80" s="7">
        <v>18060</v>
      </c>
      <c r="N80" s="8">
        <v>74.819999999999993</v>
      </c>
      <c r="O80" s="7">
        <v>24137.93</v>
      </c>
      <c r="P80" s="7">
        <v>659170</v>
      </c>
      <c r="Q80" s="8">
        <v>70</v>
      </c>
      <c r="R80" s="7">
        <v>941671.43</v>
      </c>
      <c r="S80" s="7">
        <v>49800</v>
      </c>
      <c r="T80" s="8">
        <v>100</v>
      </c>
      <c r="U80" s="7">
        <v>49800</v>
      </c>
      <c r="V80" s="7">
        <f t="shared" si="3"/>
        <v>510093070</v>
      </c>
      <c r="W80" s="7">
        <f t="shared" si="4"/>
        <v>763588008.54999983</v>
      </c>
      <c r="X80" s="7">
        <v>62188005</v>
      </c>
      <c r="Y80" s="8">
        <v>70</v>
      </c>
      <c r="Z80" s="7">
        <v>88840007.140000001</v>
      </c>
      <c r="AA80" s="7">
        <v>572281075</v>
      </c>
      <c r="AB80" s="9">
        <f t="shared" si="5"/>
        <v>852428015.68999982</v>
      </c>
    </row>
    <row r="81" spans="1:28" x14ac:dyDescent="0.25">
      <c r="A81" s="5">
        <v>80</v>
      </c>
      <c r="B81" s="6" t="s">
        <v>108</v>
      </c>
      <c r="C81" s="5" t="s">
        <v>29</v>
      </c>
      <c r="D81" s="7">
        <v>2050759694</v>
      </c>
      <c r="E81" s="8">
        <v>71.84</v>
      </c>
      <c r="F81" s="7">
        <v>2854620954.9000001</v>
      </c>
      <c r="G81" s="7">
        <v>63457240</v>
      </c>
      <c r="H81" s="8">
        <v>71.77</v>
      </c>
      <c r="I81" s="7">
        <v>88417500.349999994</v>
      </c>
      <c r="J81" s="7">
        <v>601426520</v>
      </c>
      <c r="K81" s="8">
        <v>63.71</v>
      </c>
      <c r="L81" s="7">
        <v>944006466.79999995</v>
      </c>
      <c r="M81" s="7">
        <v>10256456</v>
      </c>
      <c r="N81" s="8">
        <v>71.77</v>
      </c>
      <c r="O81" s="7">
        <v>14290728.720000001</v>
      </c>
      <c r="P81" s="7">
        <v>335501</v>
      </c>
      <c r="Q81" s="8">
        <v>70</v>
      </c>
      <c r="R81" s="7">
        <v>479287.14</v>
      </c>
      <c r="S81" s="8">
        <v>0</v>
      </c>
      <c r="T81" s="8">
        <v>100</v>
      </c>
      <c r="U81" s="7">
        <v>0</v>
      </c>
      <c r="V81" s="7">
        <f t="shared" si="3"/>
        <v>2726235411</v>
      </c>
      <c r="W81" s="7">
        <f t="shared" si="4"/>
        <v>3901814937.9099998</v>
      </c>
      <c r="X81" s="7">
        <v>501548966</v>
      </c>
      <c r="Y81" s="8">
        <v>70</v>
      </c>
      <c r="Z81" s="7">
        <v>716498522.86000001</v>
      </c>
      <c r="AA81" s="7">
        <v>3227784377</v>
      </c>
      <c r="AB81" s="9">
        <f t="shared" si="5"/>
        <v>4618313460.7699995</v>
      </c>
    </row>
    <row r="82" spans="1:28" x14ac:dyDescent="0.25">
      <c r="A82" s="5">
        <v>81</v>
      </c>
      <c r="B82" s="6" t="s">
        <v>109</v>
      </c>
      <c r="C82" s="5" t="s">
        <v>29</v>
      </c>
      <c r="D82" s="7">
        <v>673606400</v>
      </c>
      <c r="E82" s="8">
        <v>65.849999999999994</v>
      </c>
      <c r="F82" s="7">
        <v>1022940622.63</v>
      </c>
      <c r="G82" s="7">
        <v>56833</v>
      </c>
      <c r="H82" s="8">
        <v>67.94</v>
      </c>
      <c r="I82" s="7">
        <v>83651.75</v>
      </c>
      <c r="J82" s="7">
        <v>108876634</v>
      </c>
      <c r="K82" s="8">
        <v>67.94</v>
      </c>
      <c r="L82" s="7">
        <v>160254097.72999999</v>
      </c>
      <c r="M82" s="7">
        <v>36342590</v>
      </c>
      <c r="N82" s="8">
        <v>108.71</v>
      </c>
      <c r="O82" s="7">
        <v>33430769.940000001</v>
      </c>
      <c r="P82" s="7">
        <v>384880</v>
      </c>
      <c r="Q82" s="8">
        <v>70</v>
      </c>
      <c r="R82" s="7">
        <v>549828.56999999995</v>
      </c>
      <c r="S82" s="8">
        <v>0</v>
      </c>
      <c r="T82" s="8">
        <v>100</v>
      </c>
      <c r="U82" s="7">
        <v>0</v>
      </c>
      <c r="V82" s="7">
        <f t="shared" si="3"/>
        <v>819267337</v>
      </c>
      <c r="W82" s="7">
        <f t="shared" si="4"/>
        <v>1217258970.6199999</v>
      </c>
      <c r="X82" s="7">
        <v>109244307</v>
      </c>
      <c r="Y82" s="8">
        <v>70</v>
      </c>
      <c r="Z82" s="7">
        <v>156063295.71000001</v>
      </c>
      <c r="AA82" s="7">
        <v>928511644</v>
      </c>
      <c r="AB82" s="9">
        <f t="shared" si="5"/>
        <v>1373322266.3299999</v>
      </c>
    </row>
    <row r="83" spans="1:28" x14ac:dyDescent="0.25">
      <c r="A83" s="5">
        <v>82</v>
      </c>
      <c r="B83" s="6" t="s">
        <v>110</v>
      </c>
      <c r="C83" s="5" t="s">
        <v>29</v>
      </c>
      <c r="D83" s="7">
        <v>317130000</v>
      </c>
      <c r="E83" s="8">
        <v>69.5</v>
      </c>
      <c r="F83" s="7">
        <v>456302158.26999998</v>
      </c>
      <c r="G83" s="7">
        <v>925300</v>
      </c>
      <c r="H83" s="8">
        <v>69.66</v>
      </c>
      <c r="I83" s="7">
        <v>1328308.93</v>
      </c>
      <c r="J83" s="7">
        <v>34481230</v>
      </c>
      <c r="K83" s="8">
        <v>69.66</v>
      </c>
      <c r="L83" s="7">
        <v>49499325.289999999</v>
      </c>
      <c r="M83" s="7">
        <v>259700</v>
      </c>
      <c r="N83" s="8">
        <v>69.66</v>
      </c>
      <c r="O83" s="7">
        <v>372810.8</v>
      </c>
      <c r="P83" s="7">
        <v>1317900</v>
      </c>
      <c r="Q83" s="8">
        <v>70</v>
      </c>
      <c r="R83" s="7">
        <v>1882714.29</v>
      </c>
      <c r="S83" s="8">
        <v>0</v>
      </c>
      <c r="T83" s="8">
        <v>100</v>
      </c>
      <c r="U83" s="7">
        <v>0</v>
      </c>
      <c r="V83" s="7">
        <f t="shared" si="3"/>
        <v>354114130</v>
      </c>
      <c r="W83" s="7">
        <f t="shared" si="4"/>
        <v>509385317.58000004</v>
      </c>
      <c r="X83" s="7">
        <v>51576450</v>
      </c>
      <c r="Y83" s="8">
        <v>70</v>
      </c>
      <c r="Z83" s="7">
        <v>73680642.859999999</v>
      </c>
      <c r="AA83" s="7">
        <v>405690580</v>
      </c>
      <c r="AB83" s="9">
        <f t="shared" si="5"/>
        <v>583065960.44000006</v>
      </c>
    </row>
    <row r="84" spans="1:28" x14ac:dyDescent="0.25">
      <c r="A84" s="5">
        <v>83</v>
      </c>
      <c r="B84" s="6" t="s">
        <v>111</v>
      </c>
      <c r="C84" s="5" t="s">
        <v>29</v>
      </c>
      <c r="D84" s="7">
        <v>1738241821</v>
      </c>
      <c r="E84" s="8">
        <v>70</v>
      </c>
      <c r="F84" s="7">
        <v>2483202601.4299998</v>
      </c>
      <c r="G84" s="7">
        <v>211376515</v>
      </c>
      <c r="H84" s="8">
        <v>70</v>
      </c>
      <c r="I84" s="7">
        <v>301966450</v>
      </c>
      <c r="J84" s="7">
        <v>646028722</v>
      </c>
      <c r="K84" s="8">
        <v>70</v>
      </c>
      <c r="L84" s="7">
        <v>922898174.28999996</v>
      </c>
      <c r="M84" s="7">
        <v>35188079</v>
      </c>
      <c r="N84" s="8">
        <v>70</v>
      </c>
      <c r="O84" s="7">
        <v>50268684.289999999</v>
      </c>
      <c r="P84" s="7">
        <v>1825510</v>
      </c>
      <c r="Q84" s="8">
        <v>70</v>
      </c>
      <c r="R84" s="7">
        <v>2607871.4300000002</v>
      </c>
      <c r="S84" s="7">
        <v>6700</v>
      </c>
      <c r="T84" s="8">
        <v>100</v>
      </c>
      <c r="U84" s="7">
        <v>6700</v>
      </c>
      <c r="V84" s="7">
        <f t="shared" si="3"/>
        <v>2632667347</v>
      </c>
      <c r="W84" s="7">
        <f t="shared" si="4"/>
        <v>3760950481.4399996</v>
      </c>
      <c r="X84" s="7">
        <v>672639021</v>
      </c>
      <c r="Y84" s="8">
        <v>70</v>
      </c>
      <c r="Z84" s="7">
        <v>960912887.13999999</v>
      </c>
      <c r="AA84" s="7">
        <v>3305306368</v>
      </c>
      <c r="AB84" s="9">
        <f t="shared" si="5"/>
        <v>4721863368.5799999</v>
      </c>
    </row>
    <row r="85" spans="1:28" x14ac:dyDescent="0.25">
      <c r="A85" s="5">
        <v>84</v>
      </c>
      <c r="B85" s="6" t="s">
        <v>112</v>
      </c>
      <c r="C85" s="5" t="s">
        <v>29</v>
      </c>
      <c r="D85" s="7">
        <v>4249767891</v>
      </c>
      <c r="E85" s="8">
        <v>70.06</v>
      </c>
      <c r="F85" s="7">
        <v>6065897646.3000002</v>
      </c>
      <c r="G85" s="7">
        <v>121948860</v>
      </c>
      <c r="H85" s="8">
        <v>70.02</v>
      </c>
      <c r="I85" s="7">
        <v>174162896.31999999</v>
      </c>
      <c r="J85" s="7">
        <v>1253405250</v>
      </c>
      <c r="K85" s="8">
        <v>66.06</v>
      </c>
      <c r="L85" s="7">
        <v>1897373978.2</v>
      </c>
      <c r="M85" s="7">
        <v>70333750</v>
      </c>
      <c r="N85" s="8">
        <v>63.74</v>
      </c>
      <c r="O85" s="7">
        <v>110344759.95999999</v>
      </c>
      <c r="P85" s="7">
        <v>251750</v>
      </c>
      <c r="Q85" s="8">
        <v>70</v>
      </c>
      <c r="R85" s="7">
        <v>359642.86</v>
      </c>
      <c r="S85" s="8">
        <v>0</v>
      </c>
      <c r="T85" s="8">
        <v>100</v>
      </c>
      <c r="U85" s="7">
        <v>0</v>
      </c>
      <c r="V85" s="7">
        <f t="shared" si="3"/>
        <v>5695707501</v>
      </c>
      <c r="W85" s="7">
        <f t="shared" si="4"/>
        <v>8248138923.6399994</v>
      </c>
      <c r="X85" s="7">
        <v>715959796</v>
      </c>
      <c r="Y85" s="8">
        <v>70</v>
      </c>
      <c r="Z85" s="7">
        <v>1022799708.5700001</v>
      </c>
      <c r="AA85" s="7">
        <v>6411667297</v>
      </c>
      <c r="AB85" s="9">
        <f t="shared" si="5"/>
        <v>9270938632.2099991</v>
      </c>
    </row>
    <row r="86" spans="1:28" x14ac:dyDescent="0.25">
      <c r="A86" s="5">
        <v>85</v>
      </c>
      <c r="B86" s="6" t="s">
        <v>113</v>
      </c>
      <c r="C86" s="5" t="s">
        <v>29</v>
      </c>
      <c r="D86" s="7">
        <v>1786605260</v>
      </c>
      <c r="E86" s="8">
        <v>74.239999999999995</v>
      </c>
      <c r="F86" s="7">
        <v>2406526481.6799998</v>
      </c>
      <c r="G86" s="7">
        <v>861210</v>
      </c>
      <c r="H86" s="8">
        <v>74.239999999999995</v>
      </c>
      <c r="I86" s="7">
        <v>1160035.02</v>
      </c>
      <c r="J86" s="7">
        <v>235964979</v>
      </c>
      <c r="K86" s="8">
        <v>74.239999999999995</v>
      </c>
      <c r="L86" s="7">
        <v>317840758.35000002</v>
      </c>
      <c r="M86" s="7">
        <v>48348044</v>
      </c>
      <c r="N86" s="8">
        <v>97.41</v>
      </c>
      <c r="O86" s="7">
        <v>49633553.020000003</v>
      </c>
      <c r="P86" s="7">
        <v>8744394</v>
      </c>
      <c r="Q86" s="8">
        <v>70</v>
      </c>
      <c r="R86" s="7">
        <v>12491991.43</v>
      </c>
      <c r="S86" s="8">
        <v>0</v>
      </c>
      <c r="T86" s="8">
        <v>100</v>
      </c>
      <c r="U86" s="7">
        <v>0</v>
      </c>
      <c r="V86" s="7">
        <f t="shared" si="3"/>
        <v>2080523887</v>
      </c>
      <c r="W86" s="7">
        <f t="shared" si="4"/>
        <v>2787652819.4999995</v>
      </c>
      <c r="X86" s="7">
        <v>231358653</v>
      </c>
      <c r="Y86" s="8">
        <v>70</v>
      </c>
      <c r="Z86" s="7">
        <v>330512361.43000001</v>
      </c>
      <c r="AA86" s="7">
        <v>2311882540</v>
      </c>
      <c r="AB86" s="9">
        <f t="shared" si="5"/>
        <v>3118165180.9299994</v>
      </c>
    </row>
    <row r="87" spans="1:28" x14ac:dyDescent="0.25">
      <c r="A87" s="5">
        <v>86</v>
      </c>
      <c r="B87" s="6" t="s">
        <v>114</v>
      </c>
      <c r="C87" s="5" t="s">
        <v>29</v>
      </c>
      <c r="D87" s="7">
        <v>854964190</v>
      </c>
      <c r="E87" s="8">
        <v>69.47</v>
      </c>
      <c r="F87" s="7">
        <v>1230695537.6400001</v>
      </c>
      <c r="G87" s="7">
        <v>13892388</v>
      </c>
      <c r="H87" s="8">
        <v>70.349999999999994</v>
      </c>
      <c r="I87" s="7">
        <v>19747530.920000002</v>
      </c>
      <c r="J87" s="7">
        <v>162993450</v>
      </c>
      <c r="K87" s="8">
        <v>60.74</v>
      </c>
      <c r="L87" s="7">
        <v>268346147.50999999</v>
      </c>
      <c r="M87" s="7">
        <v>945870</v>
      </c>
      <c r="N87" s="8">
        <v>105.08</v>
      </c>
      <c r="O87" s="7">
        <v>900142.75</v>
      </c>
      <c r="P87" s="7">
        <v>1374010</v>
      </c>
      <c r="Q87" s="8">
        <v>70</v>
      </c>
      <c r="R87" s="7">
        <v>1962871.43</v>
      </c>
      <c r="S87" s="8">
        <v>0</v>
      </c>
      <c r="T87" s="8">
        <v>100</v>
      </c>
      <c r="U87" s="7">
        <v>0</v>
      </c>
      <c r="V87" s="7">
        <f t="shared" si="3"/>
        <v>1034169908</v>
      </c>
      <c r="W87" s="7">
        <f t="shared" si="4"/>
        <v>1521652230.2500002</v>
      </c>
      <c r="X87" s="7">
        <v>211831750</v>
      </c>
      <c r="Y87" s="8">
        <v>70</v>
      </c>
      <c r="Z87" s="7">
        <v>302616785.70999998</v>
      </c>
      <c r="AA87" s="7">
        <v>1246001658</v>
      </c>
      <c r="AB87" s="9">
        <f t="shared" si="5"/>
        <v>1824269015.9600003</v>
      </c>
    </row>
    <row r="88" spans="1:28" x14ac:dyDescent="0.25">
      <c r="A88" s="5">
        <v>87</v>
      </c>
      <c r="B88" s="6" t="s">
        <v>115</v>
      </c>
      <c r="C88" s="5" t="s">
        <v>29</v>
      </c>
      <c r="D88" s="7">
        <v>293654900</v>
      </c>
      <c r="E88" s="8">
        <v>76.489999999999995</v>
      </c>
      <c r="F88" s="7">
        <v>383912799.06</v>
      </c>
      <c r="G88" s="8">
        <v>0</v>
      </c>
      <c r="H88" s="8">
        <v>75.260000000000005</v>
      </c>
      <c r="I88" s="7">
        <v>0</v>
      </c>
      <c r="J88" s="7">
        <v>12200060</v>
      </c>
      <c r="K88" s="8">
        <v>75.260000000000005</v>
      </c>
      <c r="L88" s="7">
        <v>16210550.09</v>
      </c>
      <c r="M88" s="7">
        <v>18929740</v>
      </c>
      <c r="N88" s="8">
        <v>75.260000000000005</v>
      </c>
      <c r="O88" s="7">
        <v>25152458.149999999</v>
      </c>
      <c r="P88" s="7">
        <v>1378460</v>
      </c>
      <c r="Q88" s="8">
        <v>70</v>
      </c>
      <c r="R88" s="7">
        <v>1969228.57</v>
      </c>
      <c r="S88" s="8">
        <v>0</v>
      </c>
      <c r="T88" s="8">
        <v>100</v>
      </c>
      <c r="U88" s="7">
        <v>0</v>
      </c>
      <c r="V88" s="7">
        <f t="shared" si="3"/>
        <v>326163160</v>
      </c>
      <c r="W88" s="7">
        <f t="shared" si="4"/>
        <v>427245035.86999995</v>
      </c>
      <c r="X88" s="7">
        <v>24241657</v>
      </c>
      <c r="Y88" s="8">
        <v>70</v>
      </c>
      <c r="Z88" s="7">
        <v>34630938.57</v>
      </c>
      <c r="AA88" s="7">
        <v>350404817</v>
      </c>
      <c r="AB88" s="9">
        <f t="shared" si="5"/>
        <v>461875974.43999994</v>
      </c>
    </row>
    <row r="89" spans="1:28" x14ac:dyDescent="0.25">
      <c r="A89" s="5">
        <v>88</v>
      </c>
      <c r="B89" s="6" t="s">
        <v>116</v>
      </c>
      <c r="C89" s="5" t="s">
        <v>29</v>
      </c>
      <c r="D89" s="7">
        <v>1069328020</v>
      </c>
      <c r="E89" s="8">
        <v>69.569999999999993</v>
      </c>
      <c r="F89" s="7">
        <v>1537053356.3299999</v>
      </c>
      <c r="G89" s="7">
        <v>42623140</v>
      </c>
      <c r="H89" s="8">
        <v>69.489999999999995</v>
      </c>
      <c r="I89" s="7">
        <v>61337084.469999999</v>
      </c>
      <c r="J89" s="7">
        <v>192354820</v>
      </c>
      <c r="K89" s="8">
        <v>72.510000000000005</v>
      </c>
      <c r="L89" s="7">
        <v>265280402.69999999</v>
      </c>
      <c r="M89" s="7">
        <v>18617330</v>
      </c>
      <c r="N89" s="8">
        <v>65.7</v>
      </c>
      <c r="O89" s="7">
        <v>28336879.760000002</v>
      </c>
      <c r="P89" s="7">
        <v>1842120</v>
      </c>
      <c r="Q89" s="8">
        <v>70</v>
      </c>
      <c r="R89" s="7">
        <v>2631600</v>
      </c>
      <c r="S89" s="8">
        <v>0</v>
      </c>
      <c r="T89" s="8">
        <v>100</v>
      </c>
      <c r="U89" s="7">
        <v>0</v>
      </c>
      <c r="V89" s="7">
        <f t="shared" si="3"/>
        <v>1324765430</v>
      </c>
      <c r="W89" s="7">
        <f t="shared" si="4"/>
        <v>1894639323.26</v>
      </c>
      <c r="X89" s="7">
        <v>261315810</v>
      </c>
      <c r="Y89" s="8">
        <v>70</v>
      </c>
      <c r="Z89" s="7">
        <v>373308300</v>
      </c>
      <c r="AA89" s="7">
        <v>1586081240</v>
      </c>
      <c r="AB89" s="9">
        <f t="shared" si="5"/>
        <v>2267947623.2600002</v>
      </c>
    </row>
    <row r="90" spans="1:28" x14ac:dyDescent="0.25">
      <c r="A90" s="5">
        <v>89</v>
      </c>
      <c r="B90" s="6" t="s">
        <v>117</v>
      </c>
      <c r="C90" s="5" t="s">
        <v>29</v>
      </c>
      <c r="D90" s="7">
        <v>1438214000</v>
      </c>
      <c r="E90" s="8">
        <v>68.08</v>
      </c>
      <c r="F90" s="7">
        <v>2112535252.6400001</v>
      </c>
      <c r="G90" s="7">
        <v>228905310</v>
      </c>
      <c r="H90" s="8">
        <v>71.2</v>
      </c>
      <c r="I90" s="7">
        <v>321496221.91000003</v>
      </c>
      <c r="J90" s="7">
        <v>359966438</v>
      </c>
      <c r="K90" s="8">
        <v>63.8</v>
      </c>
      <c r="L90" s="7">
        <v>564210717.87</v>
      </c>
      <c r="M90" s="7">
        <v>10149230</v>
      </c>
      <c r="N90" s="8">
        <v>62.48</v>
      </c>
      <c r="O90" s="7">
        <v>16243966.07</v>
      </c>
      <c r="P90" s="7">
        <v>615670</v>
      </c>
      <c r="Q90" s="8">
        <v>70</v>
      </c>
      <c r="R90" s="7">
        <v>879528.57</v>
      </c>
      <c r="S90" s="8">
        <v>0</v>
      </c>
      <c r="T90" s="8">
        <v>100</v>
      </c>
      <c r="U90" s="7">
        <v>0</v>
      </c>
      <c r="V90" s="7">
        <f t="shared" si="3"/>
        <v>2037850648</v>
      </c>
      <c r="W90" s="7">
        <f t="shared" si="4"/>
        <v>3015365687.0600004</v>
      </c>
      <c r="X90" s="7">
        <v>408463594</v>
      </c>
      <c r="Y90" s="8">
        <v>70</v>
      </c>
      <c r="Z90" s="7">
        <v>583519420</v>
      </c>
      <c r="AA90" s="7">
        <v>2446314242</v>
      </c>
      <c r="AB90" s="9">
        <f t="shared" si="5"/>
        <v>3598885107.0600004</v>
      </c>
    </row>
    <row r="91" spans="1:28" x14ac:dyDescent="0.25">
      <c r="A91" s="5">
        <v>90</v>
      </c>
      <c r="B91" s="6" t="s">
        <v>118</v>
      </c>
      <c r="C91" s="5" t="s">
        <v>29</v>
      </c>
      <c r="D91" s="7">
        <v>7162241443</v>
      </c>
      <c r="E91" s="8">
        <v>70</v>
      </c>
      <c r="F91" s="7">
        <v>10231773490</v>
      </c>
      <c r="G91" s="7">
        <v>58988510</v>
      </c>
      <c r="H91" s="8">
        <v>70</v>
      </c>
      <c r="I91" s="7">
        <v>84269300</v>
      </c>
      <c r="J91" s="7">
        <v>385642250</v>
      </c>
      <c r="K91" s="8">
        <v>70</v>
      </c>
      <c r="L91" s="7">
        <v>550917500</v>
      </c>
      <c r="M91" s="7">
        <v>105365100</v>
      </c>
      <c r="N91" s="8">
        <v>70</v>
      </c>
      <c r="O91" s="7">
        <v>150521571.43000001</v>
      </c>
      <c r="P91" s="7">
        <v>1718430</v>
      </c>
      <c r="Q91" s="8">
        <v>70</v>
      </c>
      <c r="R91" s="7">
        <v>2454900</v>
      </c>
      <c r="S91" s="8">
        <v>0</v>
      </c>
      <c r="T91" s="8">
        <v>100</v>
      </c>
      <c r="U91" s="7">
        <v>0</v>
      </c>
      <c r="V91" s="7">
        <f t="shared" si="3"/>
        <v>7713955733</v>
      </c>
      <c r="W91" s="7">
        <f t="shared" si="4"/>
        <v>11019936761.43</v>
      </c>
      <c r="X91" s="7">
        <v>324493013</v>
      </c>
      <c r="Y91" s="8">
        <v>70</v>
      </c>
      <c r="Z91" s="7">
        <v>463561447.13999999</v>
      </c>
      <c r="AA91" s="7">
        <v>8038448746</v>
      </c>
      <c r="AB91" s="9">
        <f t="shared" si="5"/>
        <v>11483498208.57</v>
      </c>
    </row>
    <row r="92" spans="1:28" x14ac:dyDescent="0.25">
      <c r="A92" s="5">
        <v>91</v>
      </c>
      <c r="B92" s="6" t="s">
        <v>119</v>
      </c>
      <c r="C92" s="5" t="s">
        <v>29</v>
      </c>
      <c r="D92" s="7">
        <v>1515515972</v>
      </c>
      <c r="E92" s="8">
        <v>72.36</v>
      </c>
      <c r="F92" s="7">
        <v>2094411238.25</v>
      </c>
      <c r="G92" s="8">
        <v>0</v>
      </c>
      <c r="H92" s="8">
        <v>72.36</v>
      </c>
      <c r="I92" s="7">
        <v>0</v>
      </c>
      <c r="J92" s="7">
        <v>38177020</v>
      </c>
      <c r="K92" s="8">
        <v>72.36</v>
      </c>
      <c r="L92" s="7">
        <v>52759839.689999998</v>
      </c>
      <c r="M92" s="8">
        <v>0</v>
      </c>
      <c r="N92" s="8">
        <v>72.33</v>
      </c>
      <c r="O92" s="7">
        <v>0</v>
      </c>
      <c r="P92" s="7">
        <v>66700</v>
      </c>
      <c r="Q92" s="8">
        <v>70</v>
      </c>
      <c r="R92" s="7">
        <v>95285.71</v>
      </c>
      <c r="S92" s="7">
        <v>287600</v>
      </c>
      <c r="T92" s="8">
        <v>100</v>
      </c>
      <c r="U92" s="7">
        <v>287600</v>
      </c>
      <c r="V92" s="7">
        <f t="shared" si="3"/>
        <v>1554047292</v>
      </c>
      <c r="W92" s="7">
        <f t="shared" si="4"/>
        <v>2147553963.6500001</v>
      </c>
      <c r="X92" s="7">
        <v>132099328</v>
      </c>
      <c r="Y92" s="8">
        <v>70</v>
      </c>
      <c r="Z92" s="7">
        <v>188713325.71000001</v>
      </c>
      <c r="AA92" s="7">
        <v>1686146620</v>
      </c>
      <c r="AB92" s="9">
        <f t="shared" si="5"/>
        <v>2336267289.3600001</v>
      </c>
    </row>
    <row r="93" spans="1:28" x14ac:dyDescent="0.25">
      <c r="A93" s="5">
        <v>92</v>
      </c>
      <c r="B93" s="6" t="s">
        <v>120</v>
      </c>
      <c r="C93" s="5" t="s">
        <v>29</v>
      </c>
      <c r="D93" s="7">
        <v>509045220</v>
      </c>
      <c r="E93" s="8">
        <v>70</v>
      </c>
      <c r="F93" s="7">
        <v>727207457.13999999</v>
      </c>
      <c r="G93" s="7">
        <v>69090</v>
      </c>
      <c r="H93" s="8">
        <v>70</v>
      </c>
      <c r="I93" s="7">
        <v>98700</v>
      </c>
      <c r="J93" s="7">
        <v>32963280</v>
      </c>
      <c r="K93" s="8">
        <v>70</v>
      </c>
      <c r="L93" s="7">
        <v>47090400</v>
      </c>
      <c r="M93" s="7">
        <v>15619170</v>
      </c>
      <c r="N93" s="8">
        <v>70</v>
      </c>
      <c r="O93" s="7">
        <v>22313100</v>
      </c>
      <c r="P93" s="7">
        <v>17327155</v>
      </c>
      <c r="Q93" s="8">
        <v>70</v>
      </c>
      <c r="R93" s="7">
        <v>24753078.57</v>
      </c>
      <c r="S93" s="8">
        <v>0</v>
      </c>
      <c r="T93" s="8">
        <v>100</v>
      </c>
      <c r="U93" s="7">
        <v>0</v>
      </c>
      <c r="V93" s="7">
        <f t="shared" si="3"/>
        <v>575023915</v>
      </c>
      <c r="W93" s="7">
        <f t="shared" si="4"/>
        <v>821462735.71000004</v>
      </c>
      <c r="X93" s="7">
        <v>76402685</v>
      </c>
      <c r="Y93" s="8">
        <v>70</v>
      </c>
      <c r="Z93" s="7">
        <v>109146692.86</v>
      </c>
      <c r="AA93" s="7">
        <v>651426600</v>
      </c>
      <c r="AB93" s="9">
        <f t="shared" si="5"/>
        <v>930609428.57000005</v>
      </c>
    </row>
    <row r="94" spans="1:28" x14ac:dyDescent="0.25">
      <c r="A94" s="5">
        <v>93</v>
      </c>
      <c r="B94" s="6" t="s">
        <v>121</v>
      </c>
      <c r="C94" s="5" t="s">
        <v>29</v>
      </c>
      <c r="D94" s="7">
        <v>2703534065</v>
      </c>
      <c r="E94" s="8">
        <v>65.52</v>
      </c>
      <c r="F94" s="7">
        <v>4126272992.98</v>
      </c>
      <c r="G94" s="8">
        <v>0</v>
      </c>
      <c r="H94" s="8">
        <v>64.33</v>
      </c>
      <c r="I94" s="7">
        <v>0</v>
      </c>
      <c r="J94" s="7">
        <v>2372518027</v>
      </c>
      <c r="K94" s="8">
        <v>58.09</v>
      </c>
      <c r="L94" s="7">
        <v>4084210754</v>
      </c>
      <c r="M94" s="7">
        <v>44971990</v>
      </c>
      <c r="N94" s="8">
        <v>65.17</v>
      </c>
      <c r="O94" s="7">
        <v>69007196.560000002</v>
      </c>
      <c r="P94" s="7">
        <v>4260</v>
      </c>
      <c r="Q94" s="8">
        <v>70</v>
      </c>
      <c r="R94" s="7">
        <v>6085.71</v>
      </c>
      <c r="S94" s="8">
        <v>0</v>
      </c>
      <c r="T94" s="8">
        <v>100</v>
      </c>
      <c r="U94" s="7">
        <v>0</v>
      </c>
      <c r="V94" s="7">
        <f t="shared" si="3"/>
        <v>5121028342</v>
      </c>
      <c r="W94" s="7">
        <f t="shared" si="4"/>
        <v>8279497029.25</v>
      </c>
      <c r="X94" s="7">
        <v>1003674678</v>
      </c>
      <c r="Y94" s="8">
        <v>70</v>
      </c>
      <c r="Z94" s="7">
        <v>1433820968.5699999</v>
      </c>
      <c r="AA94" s="7">
        <v>6124703020</v>
      </c>
      <c r="AB94" s="9">
        <f t="shared" si="5"/>
        <v>9713317997.8199997</v>
      </c>
    </row>
    <row r="95" spans="1:28" x14ac:dyDescent="0.25">
      <c r="A95" s="5">
        <v>94</v>
      </c>
      <c r="B95" s="6" t="s">
        <v>122</v>
      </c>
      <c r="C95" s="5" t="s">
        <v>29</v>
      </c>
      <c r="D95" s="7">
        <v>1620834471</v>
      </c>
      <c r="E95" s="8">
        <v>67.61</v>
      </c>
      <c r="F95" s="7">
        <v>2397329494.1599998</v>
      </c>
      <c r="G95" s="7">
        <v>64381957</v>
      </c>
      <c r="H95" s="8">
        <v>66.98</v>
      </c>
      <c r="I95" s="7">
        <v>96121166.019999996</v>
      </c>
      <c r="J95" s="7">
        <v>489115594</v>
      </c>
      <c r="K95" s="8">
        <v>61.98</v>
      </c>
      <c r="L95" s="7">
        <v>789150684.09000003</v>
      </c>
      <c r="M95" s="7">
        <v>22548430</v>
      </c>
      <c r="N95" s="8">
        <v>45.95</v>
      </c>
      <c r="O95" s="7">
        <v>49071664.850000001</v>
      </c>
      <c r="P95" s="7">
        <v>75805</v>
      </c>
      <c r="Q95" s="8">
        <v>70</v>
      </c>
      <c r="R95" s="7">
        <v>108292.86</v>
      </c>
      <c r="S95" s="8">
        <v>0</v>
      </c>
      <c r="T95" s="8">
        <v>100</v>
      </c>
      <c r="U95" s="7">
        <v>0</v>
      </c>
      <c r="V95" s="7">
        <f t="shared" si="3"/>
        <v>2196956257</v>
      </c>
      <c r="W95" s="7">
        <f t="shared" si="4"/>
        <v>3331781301.98</v>
      </c>
      <c r="X95" s="7">
        <v>352132480</v>
      </c>
      <c r="Y95" s="8">
        <v>70</v>
      </c>
      <c r="Z95" s="7">
        <v>503046400</v>
      </c>
      <c r="AA95" s="7">
        <v>2549088737</v>
      </c>
      <c r="AB95" s="9">
        <f t="shared" si="5"/>
        <v>3834827701.98</v>
      </c>
    </row>
    <row r="96" spans="1:28" x14ac:dyDescent="0.25">
      <c r="A96" s="5">
        <v>95</v>
      </c>
      <c r="B96" s="6" t="s">
        <v>123</v>
      </c>
      <c r="C96" s="5" t="s">
        <v>29</v>
      </c>
      <c r="D96" s="7">
        <v>615160943</v>
      </c>
      <c r="E96" s="8">
        <v>70</v>
      </c>
      <c r="F96" s="7">
        <v>878801347.13999999</v>
      </c>
      <c r="G96" s="7">
        <v>120084370</v>
      </c>
      <c r="H96" s="8">
        <v>70</v>
      </c>
      <c r="I96" s="7">
        <v>171549100</v>
      </c>
      <c r="J96" s="7">
        <v>328990717</v>
      </c>
      <c r="K96" s="8">
        <v>70</v>
      </c>
      <c r="L96" s="7">
        <v>469986738.56999999</v>
      </c>
      <c r="M96" s="7">
        <v>12386950</v>
      </c>
      <c r="N96" s="8">
        <v>70</v>
      </c>
      <c r="O96" s="7">
        <v>17695642.859999999</v>
      </c>
      <c r="P96" s="8">
        <v>810</v>
      </c>
      <c r="Q96" s="8">
        <v>70</v>
      </c>
      <c r="R96" s="7">
        <v>1157.1400000000001</v>
      </c>
      <c r="S96" s="8">
        <v>0</v>
      </c>
      <c r="T96" s="8">
        <v>100</v>
      </c>
      <c r="U96" s="7">
        <v>0</v>
      </c>
      <c r="V96" s="7">
        <f t="shared" si="3"/>
        <v>1076623790</v>
      </c>
      <c r="W96" s="7">
        <f t="shared" si="4"/>
        <v>1538033985.71</v>
      </c>
      <c r="X96" s="7">
        <v>201991226</v>
      </c>
      <c r="Y96" s="8">
        <v>70</v>
      </c>
      <c r="Z96" s="7">
        <v>288558894.29000002</v>
      </c>
      <c r="AA96" s="7">
        <v>1278615016</v>
      </c>
      <c r="AB96" s="9">
        <f t="shared" si="5"/>
        <v>1826592880</v>
      </c>
    </row>
    <row r="97" spans="1:28" x14ac:dyDescent="0.25">
      <c r="A97" s="5">
        <v>96</v>
      </c>
      <c r="B97" s="6" t="s">
        <v>124</v>
      </c>
      <c r="C97" s="5" t="s">
        <v>29</v>
      </c>
      <c r="D97" s="7">
        <v>2032541725</v>
      </c>
      <c r="E97" s="8">
        <v>70.39</v>
      </c>
      <c r="F97" s="7">
        <v>2887543294.5</v>
      </c>
      <c r="G97" s="7">
        <v>17176250</v>
      </c>
      <c r="H97" s="8">
        <v>70.39</v>
      </c>
      <c r="I97" s="7">
        <v>24401548.52</v>
      </c>
      <c r="J97" s="7">
        <v>377885235</v>
      </c>
      <c r="K97" s="8">
        <v>74.959999999999994</v>
      </c>
      <c r="L97" s="7">
        <v>504115841.77999997</v>
      </c>
      <c r="M97" s="7">
        <v>139092835</v>
      </c>
      <c r="N97" s="8">
        <v>67.86</v>
      </c>
      <c r="O97" s="7">
        <v>204970284.41</v>
      </c>
      <c r="P97" s="7">
        <v>3047400</v>
      </c>
      <c r="Q97" s="8">
        <v>70</v>
      </c>
      <c r="R97" s="7">
        <v>4353428.57</v>
      </c>
      <c r="S97" s="8">
        <v>0</v>
      </c>
      <c r="T97" s="8">
        <v>100</v>
      </c>
      <c r="U97" s="7">
        <v>0</v>
      </c>
      <c r="V97" s="7">
        <f t="shared" si="3"/>
        <v>2569743445</v>
      </c>
      <c r="W97" s="7">
        <f t="shared" si="4"/>
        <v>3625384397.7800002</v>
      </c>
      <c r="X97" s="7">
        <v>326568760</v>
      </c>
      <c r="Y97" s="8">
        <v>70</v>
      </c>
      <c r="Z97" s="7">
        <v>466526800</v>
      </c>
      <c r="AA97" s="7">
        <v>2896312205</v>
      </c>
      <c r="AB97" s="9">
        <f t="shared" si="5"/>
        <v>4091911197.7800002</v>
      </c>
    </row>
    <row r="98" spans="1:28" x14ac:dyDescent="0.25">
      <c r="A98" s="5">
        <v>97</v>
      </c>
      <c r="B98" s="6" t="s">
        <v>125</v>
      </c>
      <c r="C98" s="5" t="s">
        <v>29</v>
      </c>
      <c r="D98" s="7">
        <v>2402385451</v>
      </c>
      <c r="E98" s="8">
        <v>64.77</v>
      </c>
      <c r="F98" s="7">
        <v>3709102132.1599998</v>
      </c>
      <c r="G98" s="7">
        <v>3045180</v>
      </c>
      <c r="H98" s="8">
        <v>65.34</v>
      </c>
      <c r="I98" s="7">
        <v>4660514.2300000004</v>
      </c>
      <c r="J98" s="7">
        <v>241446932</v>
      </c>
      <c r="K98" s="8">
        <v>73.150000000000006</v>
      </c>
      <c r="L98" s="7">
        <v>330070993.85000002</v>
      </c>
      <c r="M98" s="7">
        <v>70906200</v>
      </c>
      <c r="N98" s="8">
        <v>75.39</v>
      </c>
      <c r="O98" s="7">
        <v>94052526.859999999</v>
      </c>
      <c r="P98" s="7">
        <v>738190</v>
      </c>
      <c r="Q98" s="8">
        <v>70</v>
      </c>
      <c r="R98" s="7">
        <v>1054557.1399999999</v>
      </c>
      <c r="S98" s="8">
        <v>0</v>
      </c>
      <c r="T98" s="8">
        <v>100</v>
      </c>
      <c r="U98" s="7">
        <v>0</v>
      </c>
      <c r="V98" s="7">
        <f t="shared" si="3"/>
        <v>2718521953</v>
      </c>
      <c r="W98" s="7">
        <f t="shared" si="4"/>
        <v>4138940724.2399998</v>
      </c>
      <c r="X98" s="7">
        <v>335117853</v>
      </c>
      <c r="Y98" s="8">
        <v>70</v>
      </c>
      <c r="Z98" s="7">
        <v>478739790</v>
      </c>
      <c r="AA98" s="7">
        <v>3053639806</v>
      </c>
      <c r="AB98" s="9">
        <f t="shared" si="5"/>
        <v>4617680514.2399998</v>
      </c>
    </row>
    <row r="99" spans="1:28" x14ac:dyDescent="0.25">
      <c r="A99" s="5">
        <v>98</v>
      </c>
      <c r="B99" s="6" t="s">
        <v>126</v>
      </c>
      <c r="C99" s="5" t="s">
        <v>29</v>
      </c>
      <c r="D99" s="7">
        <v>205455440</v>
      </c>
      <c r="E99" s="8">
        <v>70</v>
      </c>
      <c r="F99" s="7">
        <v>293507771.43000001</v>
      </c>
      <c r="G99" s="8">
        <v>0</v>
      </c>
      <c r="H99" s="8">
        <v>70</v>
      </c>
      <c r="I99" s="7">
        <v>0</v>
      </c>
      <c r="J99" s="7">
        <v>10553490</v>
      </c>
      <c r="K99" s="8">
        <v>70</v>
      </c>
      <c r="L99" s="7">
        <v>15076414.289999999</v>
      </c>
      <c r="M99" s="7">
        <v>10568200</v>
      </c>
      <c r="N99" s="8">
        <v>70</v>
      </c>
      <c r="O99" s="7">
        <v>15097428.57</v>
      </c>
      <c r="P99" s="7">
        <v>46649880</v>
      </c>
      <c r="Q99" s="8">
        <v>70</v>
      </c>
      <c r="R99" s="7">
        <v>66642685.710000001</v>
      </c>
      <c r="S99" s="8">
        <v>0</v>
      </c>
      <c r="T99" s="8">
        <v>100</v>
      </c>
      <c r="U99" s="7">
        <v>0</v>
      </c>
      <c r="V99" s="7">
        <f t="shared" si="3"/>
        <v>273227010</v>
      </c>
      <c r="W99" s="7">
        <f t="shared" si="4"/>
        <v>390324300</v>
      </c>
      <c r="X99" s="7">
        <v>20822060</v>
      </c>
      <c r="Y99" s="8">
        <v>70</v>
      </c>
      <c r="Z99" s="7">
        <v>29745800</v>
      </c>
      <c r="AA99" s="7">
        <v>294049070</v>
      </c>
      <c r="AB99" s="9">
        <f t="shared" si="5"/>
        <v>420070100</v>
      </c>
    </row>
    <row r="100" spans="1:28" x14ac:dyDescent="0.25">
      <c r="A100" s="5">
        <v>99</v>
      </c>
      <c r="B100" s="6" t="s">
        <v>127</v>
      </c>
      <c r="C100" s="5" t="s">
        <v>29</v>
      </c>
      <c r="D100" s="7">
        <v>941204970</v>
      </c>
      <c r="E100" s="8">
        <v>68.77</v>
      </c>
      <c r="F100" s="7">
        <v>1368627264.8</v>
      </c>
      <c r="G100" s="7">
        <v>11070140</v>
      </c>
      <c r="H100" s="8">
        <v>68.81</v>
      </c>
      <c r="I100" s="7">
        <v>16087981.4</v>
      </c>
      <c r="J100" s="7">
        <v>142138452</v>
      </c>
      <c r="K100" s="8">
        <v>82.27</v>
      </c>
      <c r="L100" s="7">
        <v>172770696.49000001</v>
      </c>
      <c r="M100" s="7">
        <v>12369290</v>
      </c>
      <c r="N100" s="8">
        <v>68.81</v>
      </c>
      <c r="O100" s="7">
        <v>17976006.390000001</v>
      </c>
      <c r="P100" s="7">
        <v>1147150</v>
      </c>
      <c r="Q100" s="8">
        <v>70</v>
      </c>
      <c r="R100" s="7">
        <v>1638785.71</v>
      </c>
      <c r="S100" s="8">
        <v>0</v>
      </c>
      <c r="T100" s="8">
        <v>100</v>
      </c>
      <c r="U100" s="7">
        <v>0</v>
      </c>
      <c r="V100" s="7">
        <f t="shared" si="3"/>
        <v>1107930002</v>
      </c>
      <c r="W100" s="7">
        <f t="shared" si="4"/>
        <v>1577100734.7900002</v>
      </c>
      <c r="X100" s="7">
        <v>149888135</v>
      </c>
      <c r="Y100" s="8">
        <v>70</v>
      </c>
      <c r="Z100" s="7">
        <v>214125907.13999999</v>
      </c>
      <c r="AA100" s="7">
        <v>1257818137</v>
      </c>
      <c r="AB100" s="9">
        <f t="shared" si="5"/>
        <v>1791226641.9300003</v>
      </c>
    </row>
    <row r="101" spans="1:28" x14ac:dyDescent="0.25">
      <c r="A101" s="5">
        <v>100</v>
      </c>
      <c r="B101" s="6" t="s">
        <v>128</v>
      </c>
      <c r="C101" s="5" t="s">
        <v>29</v>
      </c>
      <c r="D101" s="7">
        <v>154662690</v>
      </c>
      <c r="E101" s="8">
        <v>79.37</v>
      </c>
      <c r="F101" s="7">
        <v>194862907.90000001</v>
      </c>
      <c r="G101" s="7">
        <v>5956270</v>
      </c>
      <c r="H101" s="8">
        <v>80.17</v>
      </c>
      <c r="I101" s="7">
        <v>7429549.71</v>
      </c>
      <c r="J101" s="7">
        <v>74285050</v>
      </c>
      <c r="K101" s="8">
        <v>80.17</v>
      </c>
      <c r="L101" s="7">
        <v>92659411.25</v>
      </c>
      <c r="M101" s="7">
        <v>6580930</v>
      </c>
      <c r="N101" s="8">
        <v>80.17</v>
      </c>
      <c r="O101" s="7">
        <v>8208718.9699999997</v>
      </c>
      <c r="P101" s="7">
        <v>20318060</v>
      </c>
      <c r="Q101" s="8">
        <v>70</v>
      </c>
      <c r="R101" s="7">
        <v>29025800</v>
      </c>
      <c r="S101" s="8">
        <v>0</v>
      </c>
      <c r="T101" s="8">
        <v>100</v>
      </c>
      <c r="U101" s="7">
        <v>0</v>
      </c>
      <c r="V101" s="7">
        <f t="shared" si="3"/>
        <v>261803000</v>
      </c>
      <c r="W101" s="7">
        <f t="shared" si="4"/>
        <v>332186387.83000004</v>
      </c>
      <c r="X101" s="7">
        <v>49483200</v>
      </c>
      <c r="Y101" s="8">
        <v>70</v>
      </c>
      <c r="Z101" s="7">
        <v>70690285.709999993</v>
      </c>
      <c r="AA101" s="7">
        <v>311286200</v>
      </c>
      <c r="AB101" s="9">
        <f t="shared" si="5"/>
        <v>402876673.54000002</v>
      </c>
    </row>
    <row r="102" spans="1:28" x14ac:dyDescent="0.25">
      <c r="A102" s="5">
        <v>101</v>
      </c>
      <c r="B102" s="6" t="s">
        <v>129</v>
      </c>
      <c r="C102" s="5" t="s">
        <v>29</v>
      </c>
      <c r="D102" s="7">
        <v>1813531494</v>
      </c>
      <c r="E102" s="8">
        <v>73.16</v>
      </c>
      <c r="F102" s="7">
        <v>2478856607.4400001</v>
      </c>
      <c r="G102" s="7">
        <v>35609430</v>
      </c>
      <c r="H102" s="8">
        <v>72.260000000000005</v>
      </c>
      <c r="I102" s="7">
        <v>49279587.600000001</v>
      </c>
      <c r="J102" s="7">
        <v>594724709</v>
      </c>
      <c r="K102" s="8">
        <v>64.19</v>
      </c>
      <c r="L102" s="7">
        <v>926506790.77999997</v>
      </c>
      <c r="M102" s="7">
        <v>8504020</v>
      </c>
      <c r="N102" s="8">
        <v>63.47</v>
      </c>
      <c r="O102" s="7">
        <v>13398487.470000001</v>
      </c>
      <c r="P102" s="7">
        <v>544010</v>
      </c>
      <c r="Q102" s="8">
        <v>70</v>
      </c>
      <c r="R102" s="7">
        <v>777157.14</v>
      </c>
      <c r="S102" s="8">
        <v>0</v>
      </c>
      <c r="T102" s="8">
        <v>100</v>
      </c>
      <c r="U102" s="7">
        <v>0</v>
      </c>
      <c r="V102" s="7">
        <f t="shared" si="3"/>
        <v>2452913663</v>
      </c>
      <c r="W102" s="7">
        <f t="shared" si="4"/>
        <v>3468818630.4299994</v>
      </c>
      <c r="X102" s="7">
        <v>361813423</v>
      </c>
      <c r="Y102" s="8">
        <v>70</v>
      </c>
      <c r="Z102" s="7">
        <v>516876318.56999999</v>
      </c>
      <c r="AA102" s="7">
        <v>2814727086</v>
      </c>
      <c r="AB102" s="9">
        <f t="shared" si="5"/>
        <v>3985694948.9999995</v>
      </c>
    </row>
    <row r="103" spans="1:28" ht="25.5" x14ac:dyDescent="0.25">
      <c r="A103" s="5">
        <v>102</v>
      </c>
      <c r="B103" s="6" t="s">
        <v>130</v>
      </c>
      <c r="C103" s="5" t="s">
        <v>29</v>
      </c>
      <c r="D103" s="7">
        <v>370842960</v>
      </c>
      <c r="E103" s="8">
        <v>70.209999999999994</v>
      </c>
      <c r="F103" s="7">
        <v>528191083.88999999</v>
      </c>
      <c r="G103" s="8">
        <v>0</v>
      </c>
      <c r="H103" s="8">
        <v>70.209999999999994</v>
      </c>
      <c r="I103" s="7">
        <v>0</v>
      </c>
      <c r="J103" s="7">
        <v>52792083</v>
      </c>
      <c r="K103" s="8">
        <v>70.209999999999994</v>
      </c>
      <c r="L103" s="7">
        <v>75191686.370000005</v>
      </c>
      <c r="M103" s="7">
        <v>29285760</v>
      </c>
      <c r="N103" s="8">
        <v>70.209999999999994</v>
      </c>
      <c r="O103" s="7">
        <v>41711665.009999998</v>
      </c>
      <c r="P103" s="7">
        <v>3885820</v>
      </c>
      <c r="Q103" s="8">
        <v>70</v>
      </c>
      <c r="R103" s="7">
        <v>5551171.4299999997</v>
      </c>
      <c r="S103" s="7">
        <v>15235</v>
      </c>
      <c r="T103" s="8">
        <v>100</v>
      </c>
      <c r="U103" s="7">
        <v>15235</v>
      </c>
      <c r="V103" s="7">
        <f t="shared" si="3"/>
        <v>456821858</v>
      </c>
      <c r="W103" s="7">
        <f t="shared" si="4"/>
        <v>650660841.69999993</v>
      </c>
      <c r="X103" s="7">
        <v>71289161</v>
      </c>
      <c r="Y103" s="8">
        <v>70</v>
      </c>
      <c r="Z103" s="7">
        <v>101841658.56999999</v>
      </c>
      <c r="AA103" s="7">
        <v>528111019</v>
      </c>
      <c r="AB103" s="9">
        <f t="shared" si="5"/>
        <v>752502500.26999998</v>
      </c>
    </row>
    <row r="104" spans="1:28" x14ac:dyDescent="0.25">
      <c r="A104" s="5">
        <v>103</v>
      </c>
      <c r="B104" s="6" t="s">
        <v>131</v>
      </c>
      <c r="C104" s="5" t="s">
        <v>29</v>
      </c>
      <c r="D104" s="7">
        <v>7576796537</v>
      </c>
      <c r="E104" s="8">
        <v>70</v>
      </c>
      <c r="F104" s="7">
        <v>10823995052.860001</v>
      </c>
      <c r="G104" s="7">
        <v>369691920</v>
      </c>
      <c r="H104" s="8">
        <v>70</v>
      </c>
      <c r="I104" s="7">
        <v>528131314.29000002</v>
      </c>
      <c r="J104" s="7">
        <v>2468561212</v>
      </c>
      <c r="K104" s="8">
        <v>70</v>
      </c>
      <c r="L104" s="7">
        <v>3526516017.1399999</v>
      </c>
      <c r="M104" s="7">
        <v>148107205</v>
      </c>
      <c r="N104" s="8">
        <v>70</v>
      </c>
      <c r="O104" s="7">
        <v>211581721.43000001</v>
      </c>
      <c r="P104" s="7">
        <v>25760</v>
      </c>
      <c r="Q104" s="8">
        <v>70</v>
      </c>
      <c r="R104" s="7">
        <v>36800</v>
      </c>
      <c r="S104" s="8">
        <v>0</v>
      </c>
      <c r="T104" s="8">
        <v>100</v>
      </c>
      <c r="U104" s="7">
        <v>0</v>
      </c>
      <c r="V104" s="7">
        <f t="shared" si="3"/>
        <v>10563182634</v>
      </c>
      <c r="W104" s="7">
        <f t="shared" si="4"/>
        <v>15090260905.720001</v>
      </c>
      <c r="X104" s="7">
        <v>1306174055</v>
      </c>
      <c r="Y104" s="8">
        <v>70</v>
      </c>
      <c r="Z104" s="7">
        <v>1865962935.71</v>
      </c>
      <c r="AA104" s="7">
        <v>11869356689</v>
      </c>
      <c r="AB104" s="9">
        <f t="shared" si="5"/>
        <v>16956223841.43</v>
      </c>
    </row>
    <row r="105" spans="1:28" x14ac:dyDescent="0.25">
      <c r="A105" s="5">
        <v>104</v>
      </c>
      <c r="B105" s="6" t="s">
        <v>132</v>
      </c>
      <c r="C105" s="5" t="s">
        <v>29</v>
      </c>
      <c r="D105" s="7">
        <v>1018239500</v>
      </c>
      <c r="E105" s="8">
        <v>70</v>
      </c>
      <c r="F105" s="7">
        <v>1454627857.1400001</v>
      </c>
      <c r="G105" s="7">
        <v>85275600</v>
      </c>
      <c r="H105" s="8">
        <v>70</v>
      </c>
      <c r="I105" s="7">
        <v>121822285.70999999</v>
      </c>
      <c r="J105" s="7">
        <v>343048700</v>
      </c>
      <c r="K105" s="8">
        <v>70</v>
      </c>
      <c r="L105" s="7">
        <v>490069571.43000001</v>
      </c>
      <c r="M105" s="7">
        <v>41576900</v>
      </c>
      <c r="N105" s="8">
        <v>70</v>
      </c>
      <c r="O105" s="7">
        <v>59395571.43</v>
      </c>
      <c r="P105" s="7">
        <v>1348400</v>
      </c>
      <c r="Q105" s="8">
        <v>70</v>
      </c>
      <c r="R105" s="7">
        <v>1926285.71</v>
      </c>
      <c r="S105" s="8">
        <v>0</v>
      </c>
      <c r="T105" s="8">
        <v>100</v>
      </c>
      <c r="U105" s="7">
        <v>0</v>
      </c>
      <c r="V105" s="7">
        <f t="shared" si="3"/>
        <v>1489489100</v>
      </c>
      <c r="W105" s="7">
        <f t="shared" si="4"/>
        <v>2127841571.4200003</v>
      </c>
      <c r="X105" s="7">
        <v>312795150</v>
      </c>
      <c r="Y105" s="8">
        <v>70</v>
      </c>
      <c r="Z105" s="7">
        <v>446850214.29000002</v>
      </c>
      <c r="AA105" s="7">
        <v>1802284250</v>
      </c>
      <c r="AB105" s="9">
        <f t="shared" si="5"/>
        <v>2574691785.7100005</v>
      </c>
    </row>
    <row r="106" spans="1:28" x14ac:dyDescent="0.25">
      <c r="A106" s="5">
        <v>105</v>
      </c>
      <c r="B106" s="6" t="s">
        <v>133</v>
      </c>
      <c r="C106" s="5" t="s">
        <v>29</v>
      </c>
      <c r="D106" s="7">
        <v>1411638981</v>
      </c>
      <c r="E106" s="8">
        <v>71.739999999999995</v>
      </c>
      <c r="F106" s="7">
        <v>1967715334.54</v>
      </c>
      <c r="G106" s="7">
        <v>3878655</v>
      </c>
      <c r="H106" s="8">
        <v>71.64</v>
      </c>
      <c r="I106" s="7">
        <v>5414091.29</v>
      </c>
      <c r="J106" s="7">
        <v>67721169</v>
      </c>
      <c r="K106" s="8">
        <v>71.64</v>
      </c>
      <c r="L106" s="7">
        <v>94529828.310000002</v>
      </c>
      <c r="M106" s="7">
        <v>24195520</v>
      </c>
      <c r="N106" s="8">
        <v>66.52</v>
      </c>
      <c r="O106" s="7">
        <v>36373301.259999998</v>
      </c>
      <c r="P106" s="7">
        <v>5705960</v>
      </c>
      <c r="Q106" s="8">
        <v>70</v>
      </c>
      <c r="R106" s="7">
        <v>8151371.4299999997</v>
      </c>
      <c r="S106" s="8">
        <v>0</v>
      </c>
      <c r="T106" s="8">
        <v>100</v>
      </c>
      <c r="U106" s="7">
        <v>0</v>
      </c>
      <c r="V106" s="7">
        <f t="shared" si="3"/>
        <v>1513140285</v>
      </c>
      <c r="W106" s="7">
        <f t="shared" si="4"/>
        <v>2112183926.8299999</v>
      </c>
      <c r="X106" s="7">
        <v>101449086</v>
      </c>
      <c r="Y106" s="8">
        <v>70</v>
      </c>
      <c r="Z106" s="7">
        <v>144927265.71000001</v>
      </c>
      <c r="AA106" s="7">
        <v>1614589371</v>
      </c>
      <c r="AB106" s="9">
        <f t="shared" si="5"/>
        <v>2257111192.54</v>
      </c>
    </row>
    <row r="107" spans="1:28" x14ac:dyDescent="0.25">
      <c r="A107" s="5">
        <v>106</v>
      </c>
      <c r="B107" s="6" t="s">
        <v>134</v>
      </c>
      <c r="C107" s="5" t="s">
        <v>29</v>
      </c>
      <c r="D107" s="7">
        <v>1694486150</v>
      </c>
      <c r="E107" s="8">
        <v>70</v>
      </c>
      <c r="F107" s="7">
        <v>2420694500</v>
      </c>
      <c r="G107" s="7">
        <v>2554000</v>
      </c>
      <c r="H107" s="8">
        <v>70</v>
      </c>
      <c r="I107" s="7">
        <v>3648571.43</v>
      </c>
      <c r="J107" s="7">
        <v>289543050</v>
      </c>
      <c r="K107" s="8">
        <v>70</v>
      </c>
      <c r="L107" s="7">
        <v>413632928.56999999</v>
      </c>
      <c r="M107" s="7">
        <v>41607700</v>
      </c>
      <c r="N107" s="8">
        <v>70</v>
      </c>
      <c r="O107" s="7">
        <v>59439571.43</v>
      </c>
      <c r="P107" s="7">
        <v>113900</v>
      </c>
      <c r="Q107" s="8">
        <v>70</v>
      </c>
      <c r="R107" s="7">
        <v>162714.29</v>
      </c>
      <c r="S107" s="8">
        <v>0</v>
      </c>
      <c r="T107" s="8">
        <v>100</v>
      </c>
      <c r="U107" s="7">
        <v>0</v>
      </c>
      <c r="V107" s="7">
        <f t="shared" si="3"/>
        <v>2028304800</v>
      </c>
      <c r="W107" s="7">
        <f t="shared" si="4"/>
        <v>2897578285.7199998</v>
      </c>
      <c r="X107" s="7">
        <v>152057168</v>
      </c>
      <c r="Y107" s="8">
        <v>70</v>
      </c>
      <c r="Z107" s="7">
        <v>217224525.71000001</v>
      </c>
      <c r="AA107" s="7">
        <v>2180361968</v>
      </c>
      <c r="AB107" s="9">
        <f t="shared" si="5"/>
        <v>3114802811.4299998</v>
      </c>
    </row>
    <row r="108" spans="1:28" x14ac:dyDescent="0.25">
      <c r="A108" s="5">
        <v>107</v>
      </c>
      <c r="B108" s="6" t="s">
        <v>135</v>
      </c>
      <c r="C108" s="5" t="s">
        <v>29</v>
      </c>
      <c r="D108" s="7">
        <v>1214938310</v>
      </c>
      <c r="E108" s="8">
        <v>66.45</v>
      </c>
      <c r="F108" s="7">
        <v>1828349601.2</v>
      </c>
      <c r="G108" s="7">
        <v>14458620</v>
      </c>
      <c r="H108" s="8">
        <v>66.239999999999995</v>
      </c>
      <c r="I108" s="7">
        <v>21827626.809999999</v>
      </c>
      <c r="J108" s="7">
        <v>395395600</v>
      </c>
      <c r="K108" s="8">
        <v>65.87</v>
      </c>
      <c r="L108" s="7">
        <v>600266585.70000005</v>
      </c>
      <c r="M108" s="7">
        <v>37217150</v>
      </c>
      <c r="N108" s="8">
        <v>66.239999999999995</v>
      </c>
      <c r="O108" s="7">
        <v>56185310.990000002</v>
      </c>
      <c r="P108" s="7">
        <v>956300</v>
      </c>
      <c r="Q108" s="8">
        <v>70</v>
      </c>
      <c r="R108" s="7">
        <v>1366142.86</v>
      </c>
      <c r="S108" s="8">
        <v>0</v>
      </c>
      <c r="T108" s="8">
        <v>100</v>
      </c>
      <c r="U108" s="7">
        <v>0</v>
      </c>
      <c r="V108" s="7">
        <f t="shared" si="3"/>
        <v>1662965980</v>
      </c>
      <c r="W108" s="7">
        <f t="shared" si="4"/>
        <v>2507995267.5599999</v>
      </c>
      <c r="X108" s="7">
        <v>249194348</v>
      </c>
      <c r="Y108" s="8">
        <v>70</v>
      </c>
      <c r="Z108" s="7">
        <v>355991925.70999998</v>
      </c>
      <c r="AA108" s="7">
        <v>1912160328</v>
      </c>
      <c r="AB108" s="9">
        <f t="shared" si="5"/>
        <v>2863987193.27</v>
      </c>
    </row>
    <row r="109" spans="1:28" x14ac:dyDescent="0.25">
      <c r="A109" s="5">
        <v>108</v>
      </c>
      <c r="B109" s="6" t="s">
        <v>136</v>
      </c>
      <c r="C109" s="5" t="s">
        <v>29</v>
      </c>
      <c r="D109" s="7">
        <v>1090922055</v>
      </c>
      <c r="E109" s="8">
        <v>68.19</v>
      </c>
      <c r="F109" s="7">
        <v>1599827034.76</v>
      </c>
      <c r="G109" s="7">
        <v>555400</v>
      </c>
      <c r="H109" s="8">
        <v>68.19</v>
      </c>
      <c r="I109" s="7">
        <v>814488.93</v>
      </c>
      <c r="J109" s="7">
        <v>92595000</v>
      </c>
      <c r="K109" s="8">
        <v>68.19</v>
      </c>
      <c r="L109" s="7">
        <v>135789705.24000001</v>
      </c>
      <c r="M109" s="7">
        <v>41554100</v>
      </c>
      <c r="N109" s="8">
        <v>76.88</v>
      </c>
      <c r="O109" s="7">
        <v>54050598.340000004</v>
      </c>
      <c r="P109" s="7">
        <v>1613600</v>
      </c>
      <c r="Q109" s="8">
        <v>70</v>
      </c>
      <c r="R109" s="7">
        <v>2305142.86</v>
      </c>
      <c r="S109" s="8">
        <v>0</v>
      </c>
      <c r="T109" s="8">
        <v>100</v>
      </c>
      <c r="U109" s="7">
        <v>0</v>
      </c>
      <c r="V109" s="7">
        <f t="shared" si="3"/>
        <v>1227240155</v>
      </c>
      <c r="W109" s="7">
        <f t="shared" si="4"/>
        <v>1792786970.1299999</v>
      </c>
      <c r="X109" s="7">
        <v>199938230</v>
      </c>
      <c r="Y109" s="8">
        <v>70</v>
      </c>
      <c r="Z109" s="7">
        <v>285626042.86000001</v>
      </c>
      <c r="AA109" s="7">
        <v>1427178385</v>
      </c>
      <c r="AB109" s="9">
        <f t="shared" si="5"/>
        <v>2078413012.9899998</v>
      </c>
    </row>
    <row r="110" spans="1:28" x14ac:dyDescent="0.25">
      <c r="A110" s="5">
        <v>109</v>
      </c>
      <c r="B110" s="6" t="s">
        <v>137</v>
      </c>
      <c r="C110" s="5" t="s">
        <v>29</v>
      </c>
      <c r="D110" s="7">
        <v>514074670</v>
      </c>
      <c r="E110" s="8">
        <v>66.94</v>
      </c>
      <c r="F110" s="7">
        <v>767963355.24000001</v>
      </c>
      <c r="G110" s="7">
        <v>16420960</v>
      </c>
      <c r="H110" s="8">
        <v>67.12</v>
      </c>
      <c r="I110" s="7">
        <v>24465077.469999999</v>
      </c>
      <c r="J110" s="7">
        <v>155007630</v>
      </c>
      <c r="K110" s="8">
        <v>74.709999999999994</v>
      </c>
      <c r="L110" s="7">
        <v>207479092.49000001</v>
      </c>
      <c r="M110" s="7">
        <v>23856920</v>
      </c>
      <c r="N110" s="8">
        <v>53.88</v>
      </c>
      <c r="O110" s="7">
        <v>44277876.759999998</v>
      </c>
      <c r="P110" s="7">
        <v>2354800</v>
      </c>
      <c r="Q110" s="8">
        <v>70</v>
      </c>
      <c r="R110" s="7">
        <v>3364000</v>
      </c>
      <c r="S110" s="8">
        <v>0</v>
      </c>
      <c r="T110" s="8">
        <v>100</v>
      </c>
      <c r="U110" s="7">
        <v>0</v>
      </c>
      <c r="V110" s="7">
        <f t="shared" si="3"/>
        <v>711714980</v>
      </c>
      <c r="W110" s="7">
        <f t="shared" si="4"/>
        <v>1047549401.96</v>
      </c>
      <c r="X110" s="7">
        <v>195757680</v>
      </c>
      <c r="Y110" s="8">
        <v>70</v>
      </c>
      <c r="Z110" s="7">
        <v>279653828.56999999</v>
      </c>
      <c r="AA110" s="7">
        <v>907472660</v>
      </c>
      <c r="AB110" s="9">
        <f t="shared" si="5"/>
        <v>1327203230.53</v>
      </c>
    </row>
    <row r="111" spans="1:28" x14ac:dyDescent="0.25">
      <c r="A111" s="5">
        <v>110</v>
      </c>
      <c r="B111" s="6" t="s">
        <v>138</v>
      </c>
      <c r="C111" s="5" t="s">
        <v>29</v>
      </c>
      <c r="D111" s="7">
        <v>808954054</v>
      </c>
      <c r="E111" s="8">
        <v>70.86</v>
      </c>
      <c r="F111" s="7">
        <v>1141622994.6400001</v>
      </c>
      <c r="G111" s="7">
        <v>26411000</v>
      </c>
      <c r="H111" s="8">
        <v>70.400000000000006</v>
      </c>
      <c r="I111" s="7">
        <v>37515625</v>
      </c>
      <c r="J111" s="7">
        <v>280458460</v>
      </c>
      <c r="K111" s="8">
        <v>60.5</v>
      </c>
      <c r="L111" s="7">
        <v>463567702.48000002</v>
      </c>
      <c r="M111" s="7">
        <v>21486810</v>
      </c>
      <c r="N111" s="8">
        <v>51.06</v>
      </c>
      <c r="O111" s="7">
        <v>42081492.359999999</v>
      </c>
      <c r="P111" s="7">
        <v>1413860</v>
      </c>
      <c r="Q111" s="8">
        <v>70</v>
      </c>
      <c r="R111" s="7">
        <v>2019800</v>
      </c>
      <c r="S111" s="8">
        <v>0</v>
      </c>
      <c r="T111" s="8">
        <v>100</v>
      </c>
      <c r="U111" s="7">
        <v>0</v>
      </c>
      <c r="V111" s="7">
        <f t="shared" si="3"/>
        <v>1138724184</v>
      </c>
      <c r="W111" s="7">
        <f t="shared" si="4"/>
        <v>1686807614.48</v>
      </c>
      <c r="X111" s="7">
        <v>216620846</v>
      </c>
      <c r="Y111" s="8">
        <v>70</v>
      </c>
      <c r="Z111" s="7">
        <v>309458351.43000001</v>
      </c>
      <c r="AA111" s="7">
        <v>1355345030</v>
      </c>
      <c r="AB111" s="9">
        <f t="shared" si="5"/>
        <v>1996265965.9100001</v>
      </c>
    </row>
    <row r="112" spans="1:28" x14ac:dyDescent="0.25">
      <c r="A112" s="5">
        <v>111</v>
      </c>
      <c r="B112" s="6" t="s">
        <v>139</v>
      </c>
      <c r="C112" s="5" t="s">
        <v>29</v>
      </c>
      <c r="D112" s="7">
        <v>554934041</v>
      </c>
      <c r="E112" s="8">
        <v>75.849999999999994</v>
      </c>
      <c r="F112" s="7">
        <v>731620357.27999997</v>
      </c>
      <c r="G112" s="7">
        <v>4667700</v>
      </c>
      <c r="H112" s="8">
        <v>75.959999999999994</v>
      </c>
      <c r="I112" s="7">
        <v>6144944.71</v>
      </c>
      <c r="J112" s="7">
        <v>53931990</v>
      </c>
      <c r="K112" s="8">
        <v>75.959999999999994</v>
      </c>
      <c r="L112" s="7">
        <v>71000513.430000007</v>
      </c>
      <c r="M112" s="7">
        <v>27075420</v>
      </c>
      <c r="N112" s="8">
        <v>90.46</v>
      </c>
      <c r="O112" s="7">
        <v>29930820.25</v>
      </c>
      <c r="P112" s="7">
        <v>12055330</v>
      </c>
      <c r="Q112" s="8">
        <v>70</v>
      </c>
      <c r="R112" s="7">
        <v>17221900</v>
      </c>
      <c r="S112" s="8">
        <v>0</v>
      </c>
      <c r="T112" s="8">
        <v>100</v>
      </c>
      <c r="U112" s="7">
        <v>0</v>
      </c>
      <c r="V112" s="7">
        <f t="shared" si="3"/>
        <v>652664481</v>
      </c>
      <c r="W112" s="7">
        <f t="shared" si="4"/>
        <v>855918535.67000008</v>
      </c>
      <c r="X112" s="7">
        <v>108638457</v>
      </c>
      <c r="Y112" s="8">
        <v>70</v>
      </c>
      <c r="Z112" s="7">
        <v>155197795.71000001</v>
      </c>
      <c r="AA112" s="7">
        <v>761302938</v>
      </c>
      <c r="AB112" s="9">
        <f t="shared" si="5"/>
        <v>1011116331.3800001</v>
      </c>
    </row>
    <row r="113" spans="1:28" x14ac:dyDescent="0.25">
      <c r="A113" s="5">
        <v>112</v>
      </c>
      <c r="B113" s="6" t="s">
        <v>140</v>
      </c>
      <c r="C113" s="5" t="s">
        <v>29</v>
      </c>
      <c r="D113" s="7">
        <v>278275640</v>
      </c>
      <c r="E113" s="8">
        <v>71.349999999999994</v>
      </c>
      <c r="F113" s="7">
        <v>390014912.39999998</v>
      </c>
      <c r="G113" s="7">
        <v>1981700</v>
      </c>
      <c r="H113" s="8">
        <v>71.55</v>
      </c>
      <c r="I113" s="7">
        <v>2769671.56</v>
      </c>
      <c r="J113" s="7">
        <v>25496000</v>
      </c>
      <c r="K113" s="8">
        <v>71.55</v>
      </c>
      <c r="L113" s="7">
        <v>35633822.5</v>
      </c>
      <c r="M113" s="7">
        <v>8721930</v>
      </c>
      <c r="N113" s="8">
        <v>76.040000000000006</v>
      </c>
      <c r="O113" s="7">
        <v>11470186.74</v>
      </c>
      <c r="P113" s="7">
        <v>3265590</v>
      </c>
      <c r="Q113" s="8">
        <v>70</v>
      </c>
      <c r="R113" s="7">
        <v>4665128.57</v>
      </c>
      <c r="S113" s="7">
        <v>9370</v>
      </c>
      <c r="T113" s="8">
        <v>100</v>
      </c>
      <c r="U113" s="7">
        <v>9370</v>
      </c>
      <c r="V113" s="7">
        <f t="shared" si="3"/>
        <v>317750230</v>
      </c>
      <c r="W113" s="7">
        <f t="shared" si="4"/>
        <v>444563091.76999998</v>
      </c>
      <c r="X113" s="7">
        <v>42797291</v>
      </c>
      <c r="Y113" s="8">
        <v>70</v>
      </c>
      <c r="Z113" s="7">
        <v>61138987.140000001</v>
      </c>
      <c r="AA113" s="7">
        <v>360547521</v>
      </c>
      <c r="AB113" s="9">
        <f t="shared" si="5"/>
        <v>505702078.90999997</v>
      </c>
    </row>
    <row r="114" spans="1:28" x14ac:dyDescent="0.25">
      <c r="A114" s="5">
        <v>113</v>
      </c>
      <c r="B114" s="6" t="s">
        <v>141</v>
      </c>
      <c r="C114" s="5" t="s">
        <v>29</v>
      </c>
      <c r="D114" s="7">
        <v>591642916</v>
      </c>
      <c r="E114" s="8">
        <v>69.819999999999993</v>
      </c>
      <c r="F114" s="7">
        <v>847383150.96000004</v>
      </c>
      <c r="G114" s="7">
        <v>1241170</v>
      </c>
      <c r="H114" s="8">
        <v>69.930000000000007</v>
      </c>
      <c r="I114" s="7">
        <v>1774874.87</v>
      </c>
      <c r="J114" s="7">
        <v>76031926</v>
      </c>
      <c r="K114" s="8">
        <v>69.930000000000007</v>
      </c>
      <c r="L114" s="7">
        <v>108725762.91</v>
      </c>
      <c r="M114" s="7">
        <v>21144980</v>
      </c>
      <c r="N114" s="8">
        <v>100.62</v>
      </c>
      <c r="O114" s="7">
        <v>21014688.93</v>
      </c>
      <c r="P114" s="7">
        <v>7372260</v>
      </c>
      <c r="Q114" s="8">
        <v>70</v>
      </c>
      <c r="R114" s="7">
        <v>10531800</v>
      </c>
      <c r="S114" s="8">
        <v>0</v>
      </c>
      <c r="T114" s="8">
        <v>100</v>
      </c>
      <c r="U114" s="7">
        <v>0</v>
      </c>
      <c r="V114" s="7">
        <f t="shared" si="3"/>
        <v>697433252</v>
      </c>
      <c r="W114" s="7">
        <f t="shared" si="4"/>
        <v>989430277.66999996</v>
      </c>
      <c r="X114" s="7">
        <v>104895712</v>
      </c>
      <c r="Y114" s="8">
        <v>70</v>
      </c>
      <c r="Z114" s="7">
        <v>149851017.13999999</v>
      </c>
      <c r="AA114" s="7">
        <v>802328964</v>
      </c>
      <c r="AB114" s="9">
        <f t="shared" si="5"/>
        <v>1139281294.8099999</v>
      </c>
    </row>
    <row r="115" spans="1:28" x14ac:dyDescent="0.25">
      <c r="A115" s="5">
        <v>114</v>
      </c>
      <c r="B115" s="6" t="s">
        <v>142</v>
      </c>
      <c r="C115" s="5" t="s">
        <v>29</v>
      </c>
      <c r="D115" s="7">
        <v>288398670</v>
      </c>
      <c r="E115" s="8">
        <v>70.959999999999994</v>
      </c>
      <c r="F115" s="7">
        <v>406424281.29000002</v>
      </c>
      <c r="G115" s="7">
        <v>515800</v>
      </c>
      <c r="H115" s="8">
        <v>71.28</v>
      </c>
      <c r="I115" s="7">
        <v>723625.14</v>
      </c>
      <c r="J115" s="7">
        <v>26217280</v>
      </c>
      <c r="K115" s="8">
        <v>71.28</v>
      </c>
      <c r="L115" s="7">
        <v>36780695.850000001</v>
      </c>
      <c r="M115" s="7">
        <v>15032279</v>
      </c>
      <c r="N115" s="8">
        <v>85.82</v>
      </c>
      <c r="O115" s="7">
        <v>17516055.699999999</v>
      </c>
      <c r="P115" s="7">
        <v>2004280</v>
      </c>
      <c r="Q115" s="8">
        <v>70</v>
      </c>
      <c r="R115" s="7">
        <v>2863257.14</v>
      </c>
      <c r="S115" s="8">
        <v>0</v>
      </c>
      <c r="T115" s="8">
        <v>100</v>
      </c>
      <c r="U115" s="7">
        <v>0</v>
      </c>
      <c r="V115" s="7">
        <f t="shared" si="3"/>
        <v>332168309</v>
      </c>
      <c r="W115" s="7">
        <f t="shared" si="4"/>
        <v>464307915.12</v>
      </c>
      <c r="X115" s="7">
        <v>60081676</v>
      </c>
      <c r="Y115" s="8">
        <v>70</v>
      </c>
      <c r="Z115" s="7">
        <v>85830965.709999993</v>
      </c>
      <c r="AA115" s="7">
        <v>392249985</v>
      </c>
      <c r="AB115" s="9">
        <f t="shared" si="5"/>
        <v>550138880.83000004</v>
      </c>
    </row>
    <row r="116" spans="1:28" x14ac:dyDescent="0.25">
      <c r="A116" s="5">
        <v>115</v>
      </c>
      <c r="B116" s="6" t="s">
        <v>143</v>
      </c>
      <c r="C116" s="5" t="s">
        <v>29</v>
      </c>
      <c r="D116" s="7">
        <v>638240720</v>
      </c>
      <c r="E116" s="8">
        <v>69.06</v>
      </c>
      <c r="F116" s="7">
        <v>924182913.40999997</v>
      </c>
      <c r="G116" s="7">
        <v>715000</v>
      </c>
      <c r="H116" s="8">
        <v>69.06</v>
      </c>
      <c r="I116" s="7">
        <v>1035331.6</v>
      </c>
      <c r="J116" s="7">
        <v>57903520</v>
      </c>
      <c r="K116" s="8">
        <v>69.06</v>
      </c>
      <c r="L116" s="7">
        <v>83845236.030000001</v>
      </c>
      <c r="M116" s="7">
        <v>8259990</v>
      </c>
      <c r="N116" s="8">
        <v>69.06</v>
      </c>
      <c r="O116" s="7">
        <v>11960599.48</v>
      </c>
      <c r="P116" s="7">
        <v>174400</v>
      </c>
      <c r="Q116" s="8">
        <v>70</v>
      </c>
      <c r="R116" s="7">
        <v>249142.86</v>
      </c>
      <c r="S116" s="8">
        <v>0</v>
      </c>
      <c r="T116" s="8">
        <v>100</v>
      </c>
      <c r="U116" s="7">
        <v>0</v>
      </c>
      <c r="V116" s="7">
        <f t="shared" si="3"/>
        <v>705293630</v>
      </c>
      <c r="W116" s="7">
        <f t="shared" si="4"/>
        <v>1021273223.38</v>
      </c>
      <c r="X116" s="7">
        <v>108214088</v>
      </c>
      <c r="Y116" s="8">
        <v>70</v>
      </c>
      <c r="Z116" s="7">
        <v>154591554.28999999</v>
      </c>
      <c r="AA116" s="7">
        <v>813507718</v>
      </c>
      <c r="AB116" s="9">
        <f t="shared" si="5"/>
        <v>1175864777.6700001</v>
      </c>
    </row>
    <row r="117" spans="1:28" x14ac:dyDescent="0.25">
      <c r="A117" s="5">
        <v>116</v>
      </c>
      <c r="B117" s="6" t="s">
        <v>144</v>
      </c>
      <c r="C117" s="5" t="s">
        <v>29</v>
      </c>
      <c r="D117" s="7">
        <v>364365724</v>
      </c>
      <c r="E117" s="8">
        <v>81.900000000000006</v>
      </c>
      <c r="F117" s="7">
        <v>444890993.89999998</v>
      </c>
      <c r="G117" s="7">
        <v>10035430</v>
      </c>
      <c r="H117" s="8">
        <v>80.239999999999995</v>
      </c>
      <c r="I117" s="7">
        <v>12506767.199999999</v>
      </c>
      <c r="J117" s="7">
        <v>146424685</v>
      </c>
      <c r="K117" s="8">
        <v>69.650000000000006</v>
      </c>
      <c r="L117" s="7">
        <v>210229267.77000001</v>
      </c>
      <c r="M117" s="7">
        <v>15431800</v>
      </c>
      <c r="N117" s="8">
        <v>95.52</v>
      </c>
      <c r="O117" s="7">
        <v>16155569.51</v>
      </c>
      <c r="P117" s="7">
        <v>1224200</v>
      </c>
      <c r="Q117" s="8">
        <v>70</v>
      </c>
      <c r="R117" s="7">
        <v>1748857.14</v>
      </c>
      <c r="S117" s="8">
        <v>0</v>
      </c>
      <c r="T117" s="8">
        <v>100</v>
      </c>
      <c r="U117" s="7">
        <v>0</v>
      </c>
      <c r="V117" s="7">
        <f t="shared" si="3"/>
        <v>537481839</v>
      </c>
      <c r="W117" s="7">
        <f t="shared" si="4"/>
        <v>685531455.51999998</v>
      </c>
      <c r="X117" s="7">
        <v>103564641</v>
      </c>
      <c r="Y117" s="8">
        <v>70</v>
      </c>
      <c r="Z117" s="7">
        <v>147949487.13999999</v>
      </c>
      <c r="AA117" s="7">
        <v>641046480</v>
      </c>
      <c r="AB117" s="9">
        <f t="shared" si="5"/>
        <v>833480942.65999997</v>
      </c>
    </row>
    <row r="118" spans="1:28" x14ac:dyDescent="0.25">
      <c r="A118" s="5">
        <v>117</v>
      </c>
      <c r="B118" s="6" t="s">
        <v>145</v>
      </c>
      <c r="C118" s="5" t="s">
        <v>29</v>
      </c>
      <c r="D118" s="7">
        <v>1302070150</v>
      </c>
      <c r="E118" s="8">
        <v>68.25</v>
      </c>
      <c r="F118" s="7">
        <v>1907795091.5799999</v>
      </c>
      <c r="G118" s="8">
        <v>0</v>
      </c>
      <c r="H118" s="8">
        <v>69.61</v>
      </c>
      <c r="I118" s="7">
        <v>0</v>
      </c>
      <c r="J118" s="7">
        <v>127021550</v>
      </c>
      <c r="K118" s="8">
        <v>69.61</v>
      </c>
      <c r="L118" s="7">
        <v>182476009.19</v>
      </c>
      <c r="M118" s="7">
        <v>36059198</v>
      </c>
      <c r="N118" s="8">
        <v>69.61</v>
      </c>
      <c r="O118" s="7">
        <v>51801749.75</v>
      </c>
      <c r="P118" s="7">
        <v>1140040</v>
      </c>
      <c r="Q118" s="8">
        <v>70</v>
      </c>
      <c r="R118" s="7">
        <v>1628628.57</v>
      </c>
      <c r="S118" s="8">
        <v>0</v>
      </c>
      <c r="T118" s="8">
        <v>100</v>
      </c>
      <c r="U118" s="7">
        <v>0</v>
      </c>
      <c r="V118" s="7">
        <f t="shared" si="3"/>
        <v>1466290938</v>
      </c>
      <c r="W118" s="7">
        <f t="shared" si="4"/>
        <v>2143701479.0899999</v>
      </c>
      <c r="X118" s="7">
        <v>161860357</v>
      </c>
      <c r="Y118" s="8">
        <v>70</v>
      </c>
      <c r="Z118" s="7">
        <v>231229081.43000001</v>
      </c>
      <c r="AA118" s="7">
        <v>1628151295</v>
      </c>
      <c r="AB118" s="9">
        <f t="shared" si="5"/>
        <v>2374930560.52</v>
      </c>
    </row>
    <row r="119" spans="1:28" x14ac:dyDescent="0.25">
      <c r="A119" s="5">
        <v>118</v>
      </c>
      <c r="B119" s="6" t="s">
        <v>146</v>
      </c>
      <c r="C119" s="5" t="s">
        <v>29</v>
      </c>
      <c r="D119" s="7">
        <v>3813719807</v>
      </c>
      <c r="E119" s="8">
        <v>66.12</v>
      </c>
      <c r="F119" s="7">
        <v>5767876296.1300001</v>
      </c>
      <c r="G119" s="7">
        <v>12690010</v>
      </c>
      <c r="H119" s="8">
        <v>66.03</v>
      </c>
      <c r="I119" s="7">
        <v>19218552.170000002</v>
      </c>
      <c r="J119" s="7">
        <v>480347766</v>
      </c>
      <c r="K119" s="8">
        <v>51.32</v>
      </c>
      <c r="L119" s="7">
        <v>935985514.41999996</v>
      </c>
      <c r="M119" s="7">
        <v>47739763</v>
      </c>
      <c r="N119" s="8">
        <v>59.87</v>
      </c>
      <c r="O119" s="7">
        <v>79739039.590000004</v>
      </c>
      <c r="P119" s="7">
        <v>1775250</v>
      </c>
      <c r="Q119" s="8">
        <v>70</v>
      </c>
      <c r="R119" s="7">
        <v>2536071.4300000002</v>
      </c>
      <c r="S119" s="8">
        <v>0</v>
      </c>
      <c r="T119" s="8">
        <v>100</v>
      </c>
      <c r="U119" s="7">
        <v>0</v>
      </c>
      <c r="V119" s="7">
        <f t="shared" si="3"/>
        <v>4356272596</v>
      </c>
      <c r="W119" s="7">
        <f t="shared" si="4"/>
        <v>6805355473.7400007</v>
      </c>
      <c r="X119" s="7">
        <v>344445206</v>
      </c>
      <c r="Y119" s="8">
        <v>70</v>
      </c>
      <c r="Z119" s="7">
        <v>492064580</v>
      </c>
      <c r="AA119" s="7">
        <v>4700717802</v>
      </c>
      <c r="AB119" s="9">
        <f t="shared" si="5"/>
        <v>7297420053.7400007</v>
      </c>
    </row>
    <row r="120" spans="1:28" x14ac:dyDescent="0.25">
      <c r="A120" s="5">
        <v>119</v>
      </c>
      <c r="B120" s="6" t="s">
        <v>147</v>
      </c>
      <c r="C120" s="5" t="s">
        <v>29</v>
      </c>
      <c r="D120" s="7">
        <v>1151048950</v>
      </c>
      <c r="E120" s="8">
        <v>70</v>
      </c>
      <c r="F120" s="7">
        <v>1644355642.8599999</v>
      </c>
      <c r="G120" s="7">
        <v>113682100</v>
      </c>
      <c r="H120" s="8">
        <v>70</v>
      </c>
      <c r="I120" s="7">
        <v>162403000</v>
      </c>
      <c r="J120" s="7">
        <v>456758520</v>
      </c>
      <c r="K120" s="8">
        <v>70</v>
      </c>
      <c r="L120" s="7">
        <v>652512171.42999995</v>
      </c>
      <c r="M120" s="7">
        <v>3026520</v>
      </c>
      <c r="N120" s="8">
        <v>70</v>
      </c>
      <c r="O120" s="7">
        <v>4323600</v>
      </c>
      <c r="P120" s="7">
        <v>1103020</v>
      </c>
      <c r="Q120" s="8">
        <v>70</v>
      </c>
      <c r="R120" s="7">
        <v>1575742.86</v>
      </c>
      <c r="S120" s="8">
        <v>0</v>
      </c>
      <c r="T120" s="8">
        <v>100</v>
      </c>
      <c r="U120" s="7">
        <v>0</v>
      </c>
      <c r="V120" s="7">
        <f t="shared" si="3"/>
        <v>1725619110</v>
      </c>
      <c r="W120" s="7">
        <f t="shared" si="4"/>
        <v>2465170157.1500001</v>
      </c>
      <c r="X120" s="7">
        <v>263301250</v>
      </c>
      <c r="Y120" s="8">
        <v>70</v>
      </c>
      <c r="Z120" s="7">
        <v>376144642.86000001</v>
      </c>
      <c r="AA120" s="7">
        <v>1988920360</v>
      </c>
      <c r="AB120" s="9">
        <f t="shared" si="5"/>
        <v>2841314800.0100002</v>
      </c>
    </row>
    <row r="121" spans="1:28" x14ac:dyDescent="0.25">
      <c r="A121" s="5">
        <v>120</v>
      </c>
      <c r="B121" s="6" t="s">
        <v>148</v>
      </c>
      <c r="C121" s="5" t="s">
        <v>29</v>
      </c>
      <c r="D121" s="7">
        <v>607201420</v>
      </c>
      <c r="E121" s="8">
        <v>70.77</v>
      </c>
      <c r="F121" s="7">
        <v>857992680.50999999</v>
      </c>
      <c r="G121" s="8">
        <v>0</v>
      </c>
      <c r="H121" s="8">
        <v>70.87</v>
      </c>
      <c r="I121" s="7">
        <v>0</v>
      </c>
      <c r="J121" s="7">
        <v>2466400</v>
      </c>
      <c r="K121" s="8">
        <v>70.87</v>
      </c>
      <c r="L121" s="7">
        <v>3480174.97</v>
      </c>
      <c r="M121" s="7">
        <v>47550280</v>
      </c>
      <c r="N121" s="8">
        <v>85.11</v>
      </c>
      <c r="O121" s="7">
        <v>55869204.560000002</v>
      </c>
      <c r="P121" s="7">
        <v>3379710</v>
      </c>
      <c r="Q121" s="8">
        <v>70</v>
      </c>
      <c r="R121" s="7">
        <v>4828157.1399999997</v>
      </c>
      <c r="S121" s="8">
        <v>0</v>
      </c>
      <c r="T121" s="8">
        <v>100</v>
      </c>
      <c r="U121" s="7">
        <v>0</v>
      </c>
      <c r="V121" s="7">
        <f t="shared" si="3"/>
        <v>660597810</v>
      </c>
      <c r="W121" s="7">
        <f t="shared" si="4"/>
        <v>922170217.17999995</v>
      </c>
      <c r="X121" s="7">
        <v>34001090</v>
      </c>
      <c r="Y121" s="8">
        <v>70</v>
      </c>
      <c r="Z121" s="7">
        <v>48572985.710000001</v>
      </c>
      <c r="AA121" s="7">
        <v>694598900</v>
      </c>
      <c r="AB121" s="9">
        <f t="shared" si="5"/>
        <v>970743202.88999999</v>
      </c>
    </row>
    <row r="122" spans="1:28" x14ac:dyDescent="0.25">
      <c r="A122" s="5">
        <v>121</v>
      </c>
      <c r="B122" s="6" t="s">
        <v>149</v>
      </c>
      <c r="C122" s="5" t="s">
        <v>29</v>
      </c>
      <c r="D122" s="7">
        <v>286849570</v>
      </c>
      <c r="E122" s="8">
        <v>72.12</v>
      </c>
      <c r="F122" s="7">
        <v>397739281.75</v>
      </c>
      <c r="G122" s="8">
        <v>0</v>
      </c>
      <c r="H122" s="8">
        <v>71.680000000000007</v>
      </c>
      <c r="I122" s="7">
        <v>0</v>
      </c>
      <c r="J122" s="7">
        <v>18769100</v>
      </c>
      <c r="K122" s="8">
        <v>71.680000000000007</v>
      </c>
      <c r="L122" s="7">
        <v>26184570.309999999</v>
      </c>
      <c r="M122" s="7">
        <v>12320300</v>
      </c>
      <c r="N122" s="8">
        <v>64.63</v>
      </c>
      <c r="O122" s="7">
        <v>19062819.120000001</v>
      </c>
      <c r="P122" s="7">
        <v>1127480</v>
      </c>
      <c r="Q122" s="8">
        <v>70</v>
      </c>
      <c r="R122" s="7">
        <v>1610685.71</v>
      </c>
      <c r="S122" s="8">
        <v>0</v>
      </c>
      <c r="T122" s="8">
        <v>100</v>
      </c>
      <c r="U122" s="7">
        <v>0</v>
      </c>
      <c r="V122" s="7">
        <f t="shared" si="3"/>
        <v>319066450</v>
      </c>
      <c r="W122" s="7">
        <f t="shared" si="4"/>
        <v>444597356.88999999</v>
      </c>
      <c r="X122" s="7">
        <v>43232875</v>
      </c>
      <c r="Y122" s="8">
        <v>70</v>
      </c>
      <c r="Z122" s="7">
        <v>61761250</v>
      </c>
      <c r="AA122" s="7">
        <v>362299325</v>
      </c>
      <c r="AB122" s="9">
        <f t="shared" si="5"/>
        <v>506358606.88999999</v>
      </c>
    </row>
    <row r="123" spans="1:28" x14ac:dyDescent="0.25">
      <c r="A123" s="5">
        <v>122</v>
      </c>
      <c r="B123" s="6" t="s">
        <v>150</v>
      </c>
      <c r="C123" s="5" t="s">
        <v>29</v>
      </c>
      <c r="D123" s="7">
        <v>812501560</v>
      </c>
      <c r="E123" s="8">
        <v>74.709999999999994</v>
      </c>
      <c r="F123" s="7">
        <v>1087540570.2</v>
      </c>
      <c r="G123" s="8">
        <v>0</v>
      </c>
      <c r="H123" s="8">
        <v>73.58</v>
      </c>
      <c r="I123" s="7">
        <v>0</v>
      </c>
      <c r="J123" s="7">
        <v>51992400</v>
      </c>
      <c r="K123" s="8">
        <v>71.33</v>
      </c>
      <c r="L123" s="7">
        <v>72889948.129999995</v>
      </c>
      <c r="M123" s="7">
        <v>39105600</v>
      </c>
      <c r="N123" s="8">
        <v>56</v>
      </c>
      <c r="O123" s="7">
        <v>69831428.569999993</v>
      </c>
      <c r="P123" s="7">
        <v>211080440</v>
      </c>
      <c r="Q123" s="8">
        <v>70</v>
      </c>
      <c r="R123" s="7">
        <v>301543485.70999998</v>
      </c>
      <c r="S123" s="8">
        <v>0</v>
      </c>
      <c r="T123" s="8">
        <v>100</v>
      </c>
      <c r="U123" s="7">
        <v>0</v>
      </c>
      <c r="V123" s="7">
        <f t="shared" si="3"/>
        <v>1114680000</v>
      </c>
      <c r="W123" s="7">
        <f t="shared" si="4"/>
        <v>1531805432.6099999</v>
      </c>
      <c r="X123" s="7">
        <v>53967540</v>
      </c>
      <c r="Y123" s="8">
        <v>70</v>
      </c>
      <c r="Z123" s="7">
        <v>77096485.709999993</v>
      </c>
      <c r="AA123" s="7">
        <v>1168647540</v>
      </c>
      <c r="AB123" s="9">
        <f t="shared" si="5"/>
        <v>1608901918.3199999</v>
      </c>
    </row>
    <row r="124" spans="1:28" x14ac:dyDescent="0.25">
      <c r="A124" s="5">
        <v>123</v>
      </c>
      <c r="B124" s="6" t="s">
        <v>151</v>
      </c>
      <c r="C124" s="5" t="s">
        <v>29</v>
      </c>
      <c r="D124" s="7">
        <v>92732640</v>
      </c>
      <c r="E124" s="8">
        <v>70</v>
      </c>
      <c r="F124" s="7">
        <v>132475200</v>
      </c>
      <c r="G124" s="8">
        <v>0</v>
      </c>
      <c r="H124" s="8">
        <v>70</v>
      </c>
      <c r="I124" s="7">
        <v>0</v>
      </c>
      <c r="J124" s="7">
        <v>1508350</v>
      </c>
      <c r="K124" s="8">
        <v>70</v>
      </c>
      <c r="L124" s="7">
        <v>2154785.71</v>
      </c>
      <c r="M124" s="7">
        <v>2718830</v>
      </c>
      <c r="N124" s="8">
        <v>70</v>
      </c>
      <c r="O124" s="7">
        <v>3884042.86</v>
      </c>
      <c r="P124" s="7">
        <v>1348560</v>
      </c>
      <c r="Q124" s="8">
        <v>70</v>
      </c>
      <c r="R124" s="7">
        <v>1926514.29</v>
      </c>
      <c r="S124" s="7">
        <v>1610</v>
      </c>
      <c r="T124" s="8">
        <v>100</v>
      </c>
      <c r="U124" s="7">
        <v>1610</v>
      </c>
      <c r="V124" s="7">
        <f t="shared" si="3"/>
        <v>98309990</v>
      </c>
      <c r="W124" s="7">
        <f t="shared" si="4"/>
        <v>140442152.86000001</v>
      </c>
      <c r="X124" s="7">
        <v>14664960</v>
      </c>
      <c r="Y124" s="8">
        <v>70</v>
      </c>
      <c r="Z124" s="7">
        <v>20949942.859999999</v>
      </c>
      <c r="AA124" s="7">
        <v>112974950</v>
      </c>
      <c r="AB124" s="9">
        <f t="shared" si="5"/>
        <v>161392095.72000003</v>
      </c>
    </row>
    <row r="125" spans="1:28" x14ac:dyDescent="0.25">
      <c r="A125" s="5">
        <v>124</v>
      </c>
      <c r="B125" s="6" t="s">
        <v>152</v>
      </c>
      <c r="C125" s="5" t="s">
        <v>29</v>
      </c>
      <c r="D125" s="7">
        <v>916444700</v>
      </c>
      <c r="E125" s="8">
        <v>71.599999999999994</v>
      </c>
      <c r="F125" s="7">
        <v>1279950698.3199999</v>
      </c>
      <c r="G125" s="7">
        <v>14220780</v>
      </c>
      <c r="H125" s="8">
        <v>71.52</v>
      </c>
      <c r="I125" s="7">
        <v>19883640.940000001</v>
      </c>
      <c r="J125" s="7">
        <v>110358110</v>
      </c>
      <c r="K125" s="8">
        <v>71.52</v>
      </c>
      <c r="L125" s="7">
        <v>154303845.08000001</v>
      </c>
      <c r="M125" s="7">
        <v>21525980</v>
      </c>
      <c r="N125" s="8">
        <v>83.03</v>
      </c>
      <c r="O125" s="7">
        <v>25925544.98</v>
      </c>
      <c r="P125" s="7">
        <v>251540</v>
      </c>
      <c r="Q125" s="8">
        <v>70</v>
      </c>
      <c r="R125" s="7">
        <v>359342.86</v>
      </c>
      <c r="S125" s="8">
        <v>0</v>
      </c>
      <c r="T125" s="8">
        <v>100</v>
      </c>
      <c r="U125" s="7">
        <v>0</v>
      </c>
      <c r="V125" s="7">
        <f t="shared" si="3"/>
        <v>1062801110</v>
      </c>
      <c r="W125" s="7">
        <f t="shared" si="4"/>
        <v>1480423072.1799998</v>
      </c>
      <c r="X125" s="7">
        <v>159188270</v>
      </c>
      <c r="Y125" s="8">
        <v>70</v>
      </c>
      <c r="Z125" s="7">
        <v>227411814.28999999</v>
      </c>
      <c r="AA125" s="7">
        <v>1221989380</v>
      </c>
      <c r="AB125" s="9">
        <f t="shared" si="5"/>
        <v>1707834886.4699998</v>
      </c>
    </row>
    <row r="126" spans="1:28" x14ac:dyDescent="0.25">
      <c r="A126" s="5">
        <v>125</v>
      </c>
      <c r="B126" s="6" t="s">
        <v>153</v>
      </c>
      <c r="C126" s="5" t="s">
        <v>29</v>
      </c>
      <c r="D126" s="7">
        <v>588694000</v>
      </c>
      <c r="E126" s="8">
        <v>70</v>
      </c>
      <c r="F126" s="7">
        <v>840991428.57000005</v>
      </c>
      <c r="G126" s="8">
        <v>0</v>
      </c>
      <c r="H126" s="8">
        <v>70</v>
      </c>
      <c r="I126" s="7">
        <v>0</v>
      </c>
      <c r="J126" s="7">
        <v>42545300</v>
      </c>
      <c r="K126" s="8">
        <v>70</v>
      </c>
      <c r="L126" s="7">
        <v>60779000</v>
      </c>
      <c r="M126" s="7">
        <v>39315500</v>
      </c>
      <c r="N126" s="8">
        <v>70</v>
      </c>
      <c r="O126" s="7">
        <v>56165000</v>
      </c>
      <c r="P126" s="7">
        <v>8756770</v>
      </c>
      <c r="Q126" s="8">
        <v>70</v>
      </c>
      <c r="R126" s="7">
        <v>12509671.43</v>
      </c>
      <c r="S126" s="8">
        <v>0</v>
      </c>
      <c r="T126" s="8">
        <v>100</v>
      </c>
      <c r="U126" s="7">
        <v>0</v>
      </c>
      <c r="V126" s="7">
        <f t="shared" si="3"/>
        <v>679311570</v>
      </c>
      <c r="W126" s="7">
        <f t="shared" si="4"/>
        <v>970445100</v>
      </c>
      <c r="X126" s="7">
        <v>41442986</v>
      </c>
      <c r="Y126" s="8">
        <v>70</v>
      </c>
      <c r="Z126" s="7">
        <v>59204265.710000001</v>
      </c>
      <c r="AA126" s="7">
        <v>720754556</v>
      </c>
      <c r="AB126" s="9">
        <f t="shared" si="5"/>
        <v>1029649365.71</v>
      </c>
    </row>
    <row r="127" spans="1:28" x14ac:dyDescent="0.25">
      <c r="A127" s="5">
        <v>126</v>
      </c>
      <c r="B127" s="6" t="s">
        <v>154</v>
      </c>
      <c r="C127" s="5" t="s">
        <v>29</v>
      </c>
      <c r="D127" s="7">
        <v>2951075220</v>
      </c>
      <c r="E127" s="8">
        <v>66.67</v>
      </c>
      <c r="F127" s="7">
        <v>4426391510.4200001</v>
      </c>
      <c r="G127" s="7">
        <v>57926400</v>
      </c>
      <c r="H127" s="8">
        <v>66.78</v>
      </c>
      <c r="I127" s="7">
        <v>86742138.359999999</v>
      </c>
      <c r="J127" s="7">
        <v>846181880</v>
      </c>
      <c r="K127" s="8">
        <v>70.03</v>
      </c>
      <c r="L127" s="7">
        <v>1208313408.54</v>
      </c>
      <c r="M127" s="7">
        <v>10552950</v>
      </c>
      <c r="N127" s="8">
        <v>69.3</v>
      </c>
      <c r="O127" s="7">
        <v>15227922.08</v>
      </c>
      <c r="P127" s="7">
        <v>1259840</v>
      </c>
      <c r="Q127" s="8">
        <v>70</v>
      </c>
      <c r="R127" s="7">
        <v>1799771.43</v>
      </c>
      <c r="S127" s="8">
        <v>0</v>
      </c>
      <c r="T127" s="8">
        <v>100</v>
      </c>
      <c r="U127" s="7">
        <v>0</v>
      </c>
      <c r="V127" s="7">
        <f t="shared" si="3"/>
        <v>3866996290</v>
      </c>
      <c r="W127" s="7">
        <f t="shared" si="4"/>
        <v>5738474750.8299999</v>
      </c>
      <c r="X127" s="7">
        <v>649111730</v>
      </c>
      <c r="Y127" s="8">
        <v>70</v>
      </c>
      <c r="Z127" s="7">
        <v>927302471.42999995</v>
      </c>
      <c r="AA127" s="7">
        <v>4516108020</v>
      </c>
      <c r="AB127" s="9">
        <f t="shared" si="5"/>
        <v>6665777222.2600002</v>
      </c>
    </row>
    <row r="128" spans="1:28" x14ac:dyDescent="0.25">
      <c r="A128" s="5">
        <v>127</v>
      </c>
      <c r="B128" s="6" t="s">
        <v>155</v>
      </c>
      <c r="C128" s="5" t="s">
        <v>29</v>
      </c>
      <c r="D128" s="7">
        <v>610004809</v>
      </c>
      <c r="E128" s="8">
        <v>70</v>
      </c>
      <c r="F128" s="7">
        <v>871435441.42999995</v>
      </c>
      <c r="G128" s="7">
        <v>1646200</v>
      </c>
      <c r="H128" s="8">
        <v>70</v>
      </c>
      <c r="I128" s="7">
        <v>2351714.29</v>
      </c>
      <c r="J128" s="7">
        <v>2943200</v>
      </c>
      <c r="K128" s="8">
        <v>70</v>
      </c>
      <c r="L128" s="7">
        <v>4204571.43</v>
      </c>
      <c r="M128" s="7">
        <v>8105700</v>
      </c>
      <c r="N128" s="8">
        <v>70</v>
      </c>
      <c r="O128" s="7">
        <v>11579571.43</v>
      </c>
      <c r="P128" s="7">
        <v>1932300</v>
      </c>
      <c r="Q128" s="8">
        <v>70</v>
      </c>
      <c r="R128" s="7">
        <v>2760428.57</v>
      </c>
      <c r="S128" s="8">
        <v>0</v>
      </c>
      <c r="T128" s="8">
        <v>100</v>
      </c>
      <c r="U128" s="7">
        <v>0</v>
      </c>
      <c r="V128" s="7">
        <f t="shared" si="3"/>
        <v>624632209</v>
      </c>
      <c r="W128" s="7">
        <f t="shared" si="4"/>
        <v>892331727.14999986</v>
      </c>
      <c r="X128" s="7">
        <v>42997538</v>
      </c>
      <c r="Y128" s="8">
        <v>70</v>
      </c>
      <c r="Z128" s="7">
        <v>61425054.289999999</v>
      </c>
      <c r="AA128" s="7">
        <v>667629747</v>
      </c>
      <c r="AB128" s="9">
        <f t="shared" si="5"/>
        <v>953756781.43999982</v>
      </c>
    </row>
    <row r="129" spans="1:28" x14ac:dyDescent="0.25">
      <c r="A129" s="5">
        <v>128</v>
      </c>
      <c r="B129" s="6" t="s">
        <v>156</v>
      </c>
      <c r="C129" s="5" t="s">
        <v>29</v>
      </c>
      <c r="D129" s="7">
        <v>1679998317</v>
      </c>
      <c r="E129" s="8">
        <v>62.1</v>
      </c>
      <c r="F129" s="7">
        <v>2705311299.52</v>
      </c>
      <c r="G129" s="7">
        <v>28787040</v>
      </c>
      <c r="H129" s="8">
        <v>62.14</v>
      </c>
      <c r="I129" s="7">
        <v>46326102.350000001</v>
      </c>
      <c r="J129" s="7">
        <v>259276020</v>
      </c>
      <c r="K129" s="8">
        <v>62.14</v>
      </c>
      <c r="L129" s="7">
        <v>417244962.99000001</v>
      </c>
      <c r="M129" s="7">
        <v>15065800</v>
      </c>
      <c r="N129" s="8">
        <v>62.14</v>
      </c>
      <c r="O129" s="7">
        <v>24244930.800000001</v>
      </c>
      <c r="P129" s="7">
        <v>1571280</v>
      </c>
      <c r="Q129" s="8">
        <v>70</v>
      </c>
      <c r="R129" s="7">
        <v>2244685.71</v>
      </c>
      <c r="S129" s="8">
        <v>0</v>
      </c>
      <c r="T129" s="8">
        <v>100</v>
      </c>
      <c r="U129" s="7">
        <v>0</v>
      </c>
      <c r="V129" s="7">
        <f t="shared" si="3"/>
        <v>1984698457</v>
      </c>
      <c r="W129" s="7">
        <f t="shared" si="4"/>
        <v>3195371981.3699999</v>
      </c>
      <c r="X129" s="7">
        <v>267145318</v>
      </c>
      <c r="Y129" s="8">
        <v>70</v>
      </c>
      <c r="Z129" s="7">
        <v>381636168.56999999</v>
      </c>
      <c r="AA129" s="7">
        <v>2251843775</v>
      </c>
      <c r="AB129" s="9">
        <f t="shared" si="5"/>
        <v>3577008149.9400001</v>
      </c>
    </row>
    <row r="130" spans="1:28" x14ac:dyDescent="0.25">
      <c r="A130" s="5">
        <v>129</v>
      </c>
      <c r="B130" s="6" t="s">
        <v>157</v>
      </c>
      <c r="C130" s="5" t="s">
        <v>29</v>
      </c>
      <c r="D130" s="7">
        <v>677172240</v>
      </c>
      <c r="E130" s="8">
        <v>71.510000000000005</v>
      </c>
      <c r="F130" s="7">
        <v>946961599.77999997</v>
      </c>
      <c r="G130" s="7">
        <v>1104300</v>
      </c>
      <c r="H130" s="8">
        <v>71.77</v>
      </c>
      <c r="I130" s="7">
        <v>1538665.18</v>
      </c>
      <c r="J130" s="7">
        <v>40190270</v>
      </c>
      <c r="K130" s="8">
        <v>71.77</v>
      </c>
      <c r="L130" s="7">
        <v>55998704.189999998</v>
      </c>
      <c r="M130" s="7">
        <v>18149660</v>
      </c>
      <c r="N130" s="8">
        <v>58.21</v>
      </c>
      <c r="O130" s="7">
        <v>31179625.489999998</v>
      </c>
      <c r="P130" s="7">
        <v>6090520</v>
      </c>
      <c r="Q130" s="8">
        <v>70</v>
      </c>
      <c r="R130" s="7">
        <v>8700742.8599999994</v>
      </c>
      <c r="S130" s="8">
        <v>0</v>
      </c>
      <c r="T130" s="8">
        <v>100</v>
      </c>
      <c r="U130" s="7">
        <v>0</v>
      </c>
      <c r="V130" s="7">
        <f t="shared" ref="V130:V170" si="6">SUM(D130+G130+J130+M130+P130+S130)</f>
        <v>742706990</v>
      </c>
      <c r="W130" s="7">
        <f t="shared" ref="W130:W170" si="7">SUM(F130+I130+L130+O130+R130+U130)</f>
        <v>1044379337.4999999</v>
      </c>
      <c r="X130" s="7">
        <v>109454410</v>
      </c>
      <c r="Y130" s="8">
        <v>70</v>
      </c>
      <c r="Z130" s="7">
        <v>156363442.86000001</v>
      </c>
      <c r="AA130" s="7">
        <v>852161400</v>
      </c>
      <c r="AB130" s="9">
        <f t="shared" si="5"/>
        <v>1200742780.3599999</v>
      </c>
    </row>
    <row r="131" spans="1:28" x14ac:dyDescent="0.25">
      <c r="A131" s="5">
        <v>130</v>
      </c>
      <c r="B131" s="6" t="s">
        <v>158</v>
      </c>
      <c r="C131" s="5" t="s">
        <v>29</v>
      </c>
      <c r="D131" s="7">
        <v>1494048616</v>
      </c>
      <c r="E131" s="8">
        <v>65.83</v>
      </c>
      <c r="F131" s="7">
        <v>2269555849.9200001</v>
      </c>
      <c r="G131" s="7">
        <v>25200670</v>
      </c>
      <c r="H131" s="8">
        <v>65.83</v>
      </c>
      <c r="I131" s="7">
        <v>38281437.030000001</v>
      </c>
      <c r="J131" s="7">
        <v>288382108</v>
      </c>
      <c r="K131" s="8">
        <v>60.35</v>
      </c>
      <c r="L131" s="7">
        <v>477849391.88</v>
      </c>
      <c r="M131" s="7">
        <v>36521460</v>
      </c>
      <c r="N131" s="8">
        <v>67.22</v>
      </c>
      <c r="O131" s="7">
        <v>54331240.700000003</v>
      </c>
      <c r="P131" s="7">
        <v>1013960</v>
      </c>
      <c r="Q131" s="8">
        <v>70</v>
      </c>
      <c r="R131" s="7">
        <v>1448514.29</v>
      </c>
      <c r="S131" s="8">
        <v>0</v>
      </c>
      <c r="T131" s="8">
        <v>100</v>
      </c>
      <c r="U131" s="7">
        <v>0</v>
      </c>
      <c r="V131" s="7">
        <f t="shared" si="6"/>
        <v>1845166814</v>
      </c>
      <c r="W131" s="7">
        <f t="shared" si="7"/>
        <v>2841466433.8200002</v>
      </c>
      <c r="X131" s="7">
        <v>255358992</v>
      </c>
      <c r="Y131" s="8">
        <v>70</v>
      </c>
      <c r="Z131" s="7">
        <v>364798560</v>
      </c>
      <c r="AA131" s="7">
        <v>2100525806</v>
      </c>
      <c r="AB131" s="9">
        <f t="shared" ref="AB131:AB170" si="8">SUM(W131+Z131)</f>
        <v>3206264993.8200002</v>
      </c>
    </row>
    <row r="132" spans="1:28" x14ac:dyDescent="0.25">
      <c r="A132" s="5">
        <v>131</v>
      </c>
      <c r="B132" s="6" t="s">
        <v>159</v>
      </c>
      <c r="C132" s="5" t="s">
        <v>29</v>
      </c>
      <c r="D132" s="7">
        <v>2690226986</v>
      </c>
      <c r="E132" s="8">
        <v>67.8</v>
      </c>
      <c r="F132" s="7">
        <v>3967886410.0300002</v>
      </c>
      <c r="G132" s="7">
        <v>26881710</v>
      </c>
      <c r="H132" s="8">
        <v>67.78</v>
      </c>
      <c r="I132" s="7">
        <v>39660239.009999998</v>
      </c>
      <c r="J132" s="7">
        <v>478115521</v>
      </c>
      <c r="K132" s="8">
        <v>80.260000000000005</v>
      </c>
      <c r="L132" s="7">
        <v>595708349.12</v>
      </c>
      <c r="M132" s="7">
        <v>54633371</v>
      </c>
      <c r="N132" s="8">
        <v>64.55</v>
      </c>
      <c r="O132" s="7">
        <v>84637290.469999999</v>
      </c>
      <c r="P132" s="7">
        <v>1502920</v>
      </c>
      <c r="Q132" s="8">
        <v>70</v>
      </c>
      <c r="R132" s="7">
        <v>2147028.5699999998</v>
      </c>
      <c r="S132" s="8">
        <v>0</v>
      </c>
      <c r="T132" s="8">
        <v>100</v>
      </c>
      <c r="U132" s="7">
        <v>0</v>
      </c>
      <c r="V132" s="7">
        <f t="shared" si="6"/>
        <v>3251360508</v>
      </c>
      <c r="W132" s="7">
        <f t="shared" si="7"/>
        <v>4690039317.2000008</v>
      </c>
      <c r="X132" s="7">
        <v>529195107</v>
      </c>
      <c r="Y132" s="8">
        <v>70</v>
      </c>
      <c r="Z132" s="7">
        <v>755993010</v>
      </c>
      <c r="AA132" s="7">
        <v>3780555615</v>
      </c>
      <c r="AB132" s="9">
        <f t="shared" si="8"/>
        <v>5446032327.2000008</v>
      </c>
    </row>
    <row r="133" spans="1:28" x14ac:dyDescent="0.25">
      <c r="A133" s="5">
        <v>132</v>
      </c>
      <c r="B133" s="6" t="s">
        <v>160</v>
      </c>
      <c r="C133" s="5" t="s">
        <v>29</v>
      </c>
      <c r="D133" s="7">
        <v>1636662640</v>
      </c>
      <c r="E133" s="8">
        <v>67.650000000000006</v>
      </c>
      <c r="F133" s="7">
        <v>2419309150.04</v>
      </c>
      <c r="G133" s="8">
        <v>0</v>
      </c>
      <c r="H133" s="8">
        <v>67.650000000000006</v>
      </c>
      <c r="I133" s="7">
        <v>0</v>
      </c>
      <c r="J133" s="7">
        <v>404074401</v>
      </c>
      <c r="K133" s="8">
        <v>66.75</v>
      </c>
      <c r="L133" s="7">
        <v>605354907.87</v>
      </c>
      <c r="M133" s="7">
        <v>37220500</v>
      </c>
      <c r="N133" s="8">
        <v>67.650000000000006</v>
      </c>
      <c r="O133" s="7">
        <v>55019216.560000002</v>
      </c>
      <c r="P133" s="7">
        <v>2729070</v>
      </c>
      <c r="Q133" s="8">
        <v>70</v>
      </c>
      <c r="R133" s="7">
        <v>3898671.43</v>
      </c>
      <c r="S133" s="8">
        <v>0</v>
      </c>
      <c r="T133" s="8">
        <v>100</v>
      </c>
      <c r="U133" s="7">
        <v>0</v>
      </c>
      <c r="V133" s="7">
        <f t="shared" si="6"/>
        <v>2080686611</v>
      </c>
      <c r="W133" s="7">
        <f t="shared" si="7"/>
        <v>3083581945.8999996</v>
      </c>
      <c r="X133" s="7">
        <v>426491191</v>
      </c>
      <c r="Y133" s="8">
        <v>70</v>
      </c>
      <c r="Z133" s="7">
        <v>609273130</v>
      </c>
      <c r="AA133" s="7">
        <v>2507177802</v>
      </c>
      <c r="AB133" s="9">
        <f t="shared" si="8"/>
        <v>3692855075.8999996</v>
      </c>
    </row>
    <row r="134" spans="1:28" x14ac:dyDescent="0.25">
      <c r="A134" s="5">
        <v>133</v>
      </c>
      <c r="B134" s="6" t="s">
        <v>161</v>
      </c>
      <c r="C134" s="5" t="s">
        <v>29</v>
      </c>
      <c r="D134" s="7">
        <v>110326610</v>
      </c>
      <c r="E134" s="8">
        <v>71.709999999999994</v>
      </c>
      <c r="F134" s="7">
        <v>153851080.74000001</v>
      </c>
      <c r="G134" s="7">
        <v>1797390</v>
      </c>
      <c r="H134" s="8">
        <v>71.900000000000006</v>
      </c>
      <c r="I134" s="7">
        <v>2499847.0099999998</v>
      </c>
      <c r="J134" s="7">
        <v>15702970</v>
      </c>
      <c r="K134" s="8">
        <v>71.900000000000006</v>
      </c>
      <c r="L134" s="7">
        <v>21840013.91</v>
      </c>
      <c r="M134" s="7">
        <v>4234910</v>
      </c>
      <c r="N134" s="8">
        <v>71.900000000000006</v>
      </c>
      <c r="O134" s="7">
        <v>5890000</v>
      </c>
      <c r="P134" s="7">
        <v>6009470</v>
      </c>
      <c r="Q134" s="8">
        <v>70</v>
      </c>
      <c r="R134" s="7">
        <v>8584957.1400000006</v>
      </c>
      <c r="S134" s="8">
        <v>0</v>
      </c>
      <c r="T134" s="8">
        <v>100</v>
      </c>
      <c r="U134" s="7">
        <v>0</v>
      </c>
      <c r="V134" s="7">
        <f t="shared" si="6"/>
        <v>138071350</v>
      </c>
      <c r="W134" s="7">
        <f t="shared" si="7"/>
        <v>192665898.80000001</v>
      </c>
      <c r="X134" s="7">
        <v>27677960</v>
      </c>
      <c r="Y134" s="8">
        <v>70</v>
      </c>
      <c r="Z134" s="7">
        <v>39539942.859999999</v>
      </c>
      <c r="AA134" s="7">
        <v>165749310</v>
      </c>
      <c r="AB134" s="9">
        <f t="shared" si="8"/>
        <v>232205841.66000003</v>
      </c>
    </row>
    <row r="135" spans="1:28" x14ac:dyDescent="0.25">
      <c r="A135" s="5">
        <v>134</v>
      </c>
      <c r="B135" s="6" t="s">
        <v>162</v>
      </c>
      <c r="C135" s="5" t="s">
        <v>29</v>
      </c>
      <c r="D135" s="7">
        <v>557847300</v>
      </c>
      <c r="E135" s="8">
        <v>69.58</v>
      </c>
      <c r="F135" s="7">
        <v>801735125.03999996</v>
      </c>
      <c r="G135" s="7">
        <v>8114674</v>
      </c>
      <c r="H135" s="8">
        <v>69.62</v>
      </c>
      <c r="I135" s="7">
        <v>11655665.039999999</v>
      </c>
      <c r="J135" s="7">
        <v>59500235</v>
      </c>
      <c r="K135" s="8">
        <v>68.84</v>
      </c>
      <c r="L135" s="7">
        <v>86432648.170000002</v>
      </c>
      <c r="M135" s="7">
        <v>22481270</v>
      </c>
      <c r="N135" s="8">
        <v>79.13</v>
      </c>
      <c r="O135" s="7">
        <v>28410552.260000002</v>
      </c>
      <c r="P135" s="7">
        <v>1204070</v>
      </c>
      <c r="Q135" s="8">
        <v>70</v>
      </c>
      <c r="R135" s="7">
        <v>1720100</v>
      </c>
      <c r="S135" s="7">
        <v>1340</v>
      </c>
      <c r="T135" s="8">
        <v>100</v>
      </c>
      <c r="U135" s="7">
        <v>1340</v>
      </c>
      <c r="V135" s="7">
        <f t="shared" si="6"/>
        <v>649148889</v>
      </c>
      <c r="W135" s="7">
        <f t="shared" si="7"/>
        <v>929955430.50999987</v>
      </c>
      <c r="X135" s="7">
        <v>117459229</v>
      </c>
      <c r="Y135" s="8">
        <v>70</v>
      </c>
      <c r="Z135" s="7">
        <v>167798898.56999999</v>
      </c>
      <c r="AA135" s="7">
        <v>766608118</v>
      </c>
      <c r="AB135" s="9">
        <f t="shared" si="8"/>
        <v>1097754329.0799999</v>
      </c>
    </row>
    <row r="136" spans="1:28" x14ac:dyDescent="0.25">
      <c r="A136" s="5">
        <v>135</v>
      </c>
      <c r="B136" s="6" t="s">
        <v>163</v>
      </c>
      <c r="C136" s="5" t="s">
        <v>29</v>
      </c>
      <c r="D136" s="7">
        <v>10762169741</v>
      </c>
      <c r="E136" s="8">
        <v>61.83</v>
      </c>
      <c r="F136" s="7">
        <v>17406064598.09</v>
      </c>
      <c r="G136" s="7">
        <v>1153895293</v>
      </c>
      <c r="H136" s="8">
        <v>53.8</v>
      </c>
      <c r="I136" s="7">
        <v>2144786789.96</v>
      </c>
      <c r="J136" s="7">
        <v>5227217416</v>
      </c>
      <c r="K136" s="8">
        <v>57.44</v>
      </c>
      <c r="L136" s="7">
        <v>9100308871.8700008</v>
      </c>
      <c r="M136" s="8">
        <v>0</v>
      </c>
      <c r="N136" s="8">
        <v>75.38</v>
      </c>
      <c r="O136" s="7">
        <v>0</v>
      </c>
      <c r="P136" s="7">
        <v>779320</v>
      </c>
      <c r="Q136" s="8">
        <v>70</v>
      </c>
      <c r="R136" s="7">
        <v>1113314.29</v>
      </c>
      <c r="S136" s="8">
        <v>0</v>
      </c>
      <c r="T136" s="8">
        <v>100</v>
      </c>
      <c r="U136" s="7">
        <v>0</v>
      </c>
      <c r="V136" s="7">
        <f t="shared" si="6"/>
        <v>17144061770</v>
      </c>
      <c r="W136" s="7">
        <f t="shared" si="7"/>
        <v>28652273574.209999</v>
      </c>
      <c r="X136" s="7">
        <v>1960009320</v>
      </c>
      <c r="Y136" s="8">
        <v>70</v>
      </c>
      <c r="Z136" s="7">
        <v>2800013314.29</v>
      </c>
      <c r="AA136" s="7">
        <v>19104071090</v>
      </c>
      <c r="AB136" s="9">
        <f t="shared" si="8"/>
        <v>31452286888.5</v>
      </c>
    </row>
    <row r="137" spans="1:28" x14ac:dyDescent="0.25">
      <c r="A137" s="5">
        <v>136</v>
      </c>
      <c r="B137" s="6" t="s">
        <v>164</v>
      </c>
      <c r="C137" s="5" t="s">
        <v>29</v>
      </c>
      <c r="D137" s="7">
        <v>148373290</v>
      </c>
      <c r="E137" s="8">
        <v>66.02</v>
      </c>
      <c r="F137" s="7">
        <v>224739912.15000001</v>
      </c>
      <c r="G137" s="7">
        <v>1085540</v>
      </c>
      <c r="H137" s="8">
        <v>69.66</v>
      </c>
      <c r="I137" s="7">
        <v>1558340.51</v>
      </c>
      <c r="J137" s="7">
        <v>12377110</v>
      </c>
      <c r="K137" s="8">
        <v>69.66</v>
      </c>
      <c r="L137" s="7">
        <v>17767886.879999999</v>
      </c>
      <c r="M137" s="7">
        <v>9130520</v>
      </c>
      <c r="N137" s="8">
        <v>78.69</v>
      </c>
      <c r="O137" s="7">
        <v>11603151.609999999</v>
      </c>
      <c r="P137" s="7">
        <v>14205770</v>
      </c>
      <c r="Q137" s="8">
        <v>70</v>
      </c>
      <c r="R137" s="7">
        <v>20293957.140000001</v>
      </c>
      <c r="S137" s="8">
        <v>0</v>
      </c>
      <c r="T137" s="8">
        <v>100</v>
      </c>
      <c r="U137" s="7">
        <v>0</v>
      </c>
      <c r="V137" s="7">
        <f t="shared" si="6"/>
        <v>185172230</v>
      </c>
      <c r="W137" s="7">
        <f t="shared" si="7"/>
        <v>275963248.28999996</v>
      </c>
      <c r="X137" s="7">
        <v>39324728</v>
      </c>
      <c r="Y137" s="8">
        <v>70</v>
      </c>
      <c r="Z137" s="7">
        <v>56178182.859999999</v>
      </c>
      <c r="AA137" s="7">
        <v>224496958</v>
      </c>
      <c r="AB137" s="9">
        <f t="shared" si="8"/>
        <v>332141431.14999998</v>
      </c>
    </row>
    <row r="138" spans="1:28" x14ac:dyDescent="0.25">
      <c r="A138" s="5">
        <v>137</v>
      </c>
      <c r="B138" s="6" t="s">
        <v>165</v>
      </c>
      <c r="C138" s="5" t="s">
        <v>29</v>
      </c>
      <c r="D138" s="7">
        <v>1910471460</v>
      </c>
      <c r="E138" s="8">
        <v>68.67</v>
      </c>
      <c r="F138" s="7">
        <v>2782104936.6500001</v>
      </c>
      <c r="G138" s="7">
        <v>14277830</v>
      </c>
      <c r="H138" s="8">
        <v>68.64</v>
      </c>
      <c r="I138" s="7">
        <v>20801034.379999999</v>
      </c>
      <c r="J138" s="7">
        <v>377519921</v>
      </c>
      <c r="K138" s="8">
        <v>92.48</v>
      </c>
      <c r="L138" s="7">
        <v>408217907.66000003</v>
      </c>
      <c r="M138" s="7">
        <v>72360000</v>
      </c>
      <c r="N138" s="8">
        <v>62.43</v>
      </c>
      <c r="O138" s="7">
        <v>115905814.51000001</v>
      </c>
      <c r="P138" s="7">
        <v>1225120</v>
      </c>
      <c r="Q138" s="8">
        <v>70</v>
      </c>
      <c r="R138" s="7">
        <v>1750171.43</v>
      </c>
      <c r="S138" s="7">
        <v>6010</v>
      </c>
      <c r="T138" s="8">
        <v>100</v>
      </c>
      <c r="U138" s="7">
        <v>6010</v>
      </c>
      <c r="V138" s="7">
        <f t="shared" si="6"/>
        <v>2375860341</v>
      </c>
      <c r="W138" s="7">
        <f t="shared" si="7"/>
        <v>3328785874.6300001</v>
      </c>
      <c r="X138" s="7">
        <v>227544392</v>
      </c>
      <c r="Y138" s="8">
        <v>70</v>
      </c>
      <c r="Z138" s="7">
        <v>325063417.13999999</v>
      </c>
      <c r="AA138" s="7">
        <v>2603404733</v>
      </c>
      <c r="AB138" s="9">
        <f t="shared" si="8"/>
        <v>3653849291.77</v>
      </c>
    </row>
    <row r="139" spans="1:28" x14ac:dyDescent="0.25">
      <c r="A139" s="5">
        <v>138</v>
      </c>
      <c r="B139" s="6" t="s">
        <v>166</v>
      </c>
      <c r="C139" s="5" t="s">
        <v>29</v>
      </c>
      <c r="D139" s="7">
        <v>3145099401</v>
      </c>
      <c r="E139" s="8">
        <v>71.260000000000005</v>
      </c>
      <c r="F139" s="7">
        <v>4413555151.5600004</v>
      </c>
      <c r="G139" s="7">
        <v>44646910</v>
      </c>
      <c r="H139" s="8">
        <v>71.239999999999995</v>
      </c>
      <c r="I139" s="7">
        <v>62671125.770000003</v>
      </c>
      <c r="J139" s="7">
        <v>727865038</v>
      </c>
      <c r="K139" s="8">
        <v>62.23</v>
      </c>
      <c r="L139" s="7">
        <v>1169636892.1700001</v>
      </c>
      <c r="M139" s="7">
        <v>67013210</v>
      </c>
      <c r="N139" s="8">
        <v>91.48</v>
      </c>
      <c r="O139" s="7">
        <v>73254492.790000007</v>
      </c>
      <c r="P139" s="7">
        <v>99000</v>
      </c>
      <c r="Q139" s="8">
        <v>70</v>
      </c>
      <c r="R139" s="7">
        <v>141428.57</v>
      </c>
      <c r="S139" s="8">
        <v>0</v>
      </c>
      <c r="T139" s="8">
        <v>100</v>
      </c>
      <c r="U139" s="7">
        <v>0</v>
      </c>
      <c r="V139" s="7">
        <f t="shared" si="6"/>
        <v>3984723559</v>
      </c>
      <c r="W139" s="7">
        <f t="shared" si="7"/>
        <v>5719259090.8600006</v>
      </c>
      <c r="X139" s="7">
        <v>578280645</v>
      </c>
      <c r="Y139" s="8">
        <v>70</v>
      </c>
      <c r="Z139" s="7">
        <v>826115207.13999999</v>
      </c>
      <c r="AA139" s="7">
        <v>4563004204</v>
      </c>
      <c r="AB139" s="9">
        <f t="shared" si="8"/>
        <v>6545374298.000001</v>
      </c>
    </row>
    <row r="140" spans="1:28" x14ac:dyDescent="0.25">
      <c r="A140" s="5">
        <v>139</v>
      </c>
      <c r="B140" s="6" t="s">
        <v>167</v>
      </c>
      <c r="C140" s="5" t="s">
        <v>29</v>
      </c>
      <c r="D140" s="7">
        <v>1057440181</v>
      </c>
      <c r="E140" s="8">
        <v>70</v>
      </c>
      <c r="F140" s="7">
        <v>1510628830</v>
      </c>
      <c r="G140" s="7">
        <v>5263720</v>
      </c>
      <c r="H140" s="8">
        <v>70</v>
      </c>
      <c r="I140" s="7">
        <v>7519600</v>
      </c>
      <c r="J140" s="7">
        <v>98744275</v>
      </c>
      <c r="K140" s="8">
        <v>70</v>
      </c>
      <c r="L140" s="7">
        <v>141063250</v>
      </c>
      <c r="M140" s="7">
        <v>3300170</v>
      </c>
      <c r="N140" s="8">
        <v>70</v>
      </c>
      <c r="O140" s="7">
        <v>4714528.57</v>
      </c>
      <c r="P140" s="7">
        <v>8686150</v>
      </c>
      <c r="Q140" s="8">
        <v>70</v>
      </c>
      <c r="R140" s="7">
        <v>12408785.710000001</v>
      </c>
      <c r="S140" s="8">
        <v>0</v>
      </c>
      <c r="T140" s="8">
        <v>100</v>
      </c>
      <c r="U140" s="7">
        <v>0</v>
      </c>
      <c r="V140" s="7">
        <f t="shared" si="6"/>
        <v>1173434496</v>
      </c>
      <c r="W140" s="7">
        <f t="shared" si="7"/>
        <v>1676334994.28</v>
      </c>
      <c r="X140" s="7">
        <v>170304950</v>
      </c>
      <c r="Y140" s="8">
        <v>70</v>
      </c>
      <c r="Z140" s="7">
        <v>243292785.71000001</v>
      </c>
      <c r="AA140" s="7">
        <v>1343739446</v>
      </c>
      <c r="AB140" s="9">
        <f t="shared" si="8"/>
        <v>1919627779.99</v>
      </c>
    </row>
    <row r="141" spans="1:28" x14ac:dyDescent="0.25">
      <c r="A141" s="5">
        <v>140</v>
      </c>
      <c r="B141" s="6" t="s">
        <v>168</v>
      </c>
      <c r="C141" s="5" t="s">
        <v>29</v>
      </c>
      <c r="D141" s="7">
        <v>347244034</v>
      </c>
      <c r="E141" s="8">
        <v>71.16</v>
      </c>
      <c r="F141" s="7">
        <v>487976439.00999999</v>
      </c>
      <c r="G141" s="7">
        <v>6548490</v>
      </c>
      <c r="H141" s="8">
        <v>71.31</v>
      </c>
      <c r="I141" s="7">
        <v>9183130</v>
      </c>
      <c r="J141" s="7">
        <v>63513175</v>
      </c>
      <c r="K141" s="8">
        <v>82.94</v>
      </c>
      <c r="L141" s="7">
        <v>76577254.640000001</v>
      </c>
      <c r="M141" s="7">
        <v>14250274</v>
      </c>
      <c r="N141" s="8">
        <v>71.31</v>
      </c>
      <c r="O141" s="7">
        <v>19983556.300000001</v>
      </c>
      <c r="P141" s="7">
        <v>5534326</v>
      </c>
      <c r="Q141" s="8">
        <v>70</v>
      </c>
      <c r="R141" s="7">
        <v>7906180</v>
      </c>
      <c r="S141" s="8">
        <v>0</v>
      </c>
      <c r="T141" s="8">
        <v>100</v>
      </c>
      <c r="U141" s="7">
        <v>0</v>
      </c>
      <c r="V141" s="7">
        <f t="shared" si="6"/>
        <v>437090299</v>
      </c>
      <c r="W141" s="7">
        <f t="shared" si="7"/>
        <v>601626559.94999993</v>
      </c>
      <c r="X141" s="7">
        <v>86034548</v>
      </c>
      <c r="Y141" s="8">
        <v>70</v>
      </c>
      <c r="Z141" s="7">
        <v>122906497.14</v>
      </c>
      <c r="AA141" s="7">
        <v>523124847</v>
      </c>
      <c r="AB141" s="9">
        <f t="shared" si="8"/>
        <v>724533057.08999991</v>
      </c>
    </row>
    <row r="142" spans="1:28" x14ac:dyDescent="0.25">
      <c r="A142" s="5">
        <v>141</v>
      </c>
      <c r="B142" s="6" t="s">
        <v>169</v>
      </c>
      <c r="C142" s="5" t="s">
        <v>29</v>
      </c>
      <c r="D142" s="7">
        <v>483216850</v>
      </c>
      <c r="E142" s="8">
        <v>73.52</v>
      </c>
      <c r="F142" s="7">
        <v>657259045.15999997</v>
      </c>
      <c r="G142" s="7">
        <v>2383200</v>
      </c>
      <c r="H142" s="8">
        <v>73.84</v>
      </c>
      <c r="I142" s="7">
        <v>3227518.96</v>
      </c>
      <c r="J142" s="7">
        <v>27820930</v>
      </c>
      <c r="K142" s="8">
        <v>89.4</v>
      </c>
      <c r="L142" s="7">
        <v>31119608.5</v>
      </c>
      <c r="M142" s="7">
        <v>19217310</v>
      </c>
      <c r="N142" s="8">
        <v>97.02</v>
      </c>
      <c r="O142" s="7">
        <v>19807575.760000002</v>
      </c>
      <c r="P142" s="7">
        <v>2600640</v>
      </c>
      <c r="Q142" s="8">
        <v>70</v>
      </c>
      <c r="R142" s="7">
        <v>3715200</v>
      </c>
      <c r="S142" s="8">
        <v>0</v>
      </c>
      <c r="T142" s="8">
        <v>100</v>
      </c>
      <c r="U142" s="7">
        <v>0</v>
      </c>
      <c r="V142" s="7">
        <f t="shared" si="6"/>
        <v>535238930</v>
      </c>
      <c r="W142" s="7">
        <f t="shared" si="7"/>
        <v>715128948.38</v>
      </c>
      <c r="X142" s="7">
        <v>80857586</v>
      </c>
      <c r="Y142" s="8">
        <v>70</v>
      </c>
      <c r="Z142" s="7">
        <v>115510837.14</v>
      </c>
      <c r="AA142" s="7">
        <v>616096516</v>
      </c>
      <c r="AB142" s="9">
        <f t="shared" si="8"/>
        <v>830639785.51999998</v>
      </c>
    </row>
    <row r="143" spans="1:28" x14ac:dyDescent="0.25">
      <c r="A143" s="5">
        <v>142</v>
      </c>
      <c r="B143" s="6" t="s">
        <v>170</v>
      </c>
      <c r="C143" s="5" t="s">
        <v>29</v>
      </c>
      <c r="D143" s="7">
        <v>1060535080</v>
      </c>
      <c r="E143" s="8">
        <v>71.7</v>
      </c>
      <c r="F143" s="7">
        <v>1479128423.99</v>
      </c>
      <c r="G143" s="7">
        <v>5901000</v>
      </c>
      <c r="H143" s="8">
        <v>71.95</v>
      </c>
      <c r="I143" s="7">
        <v>8201528.8399999999</v>
      </c>
      <c r="J143" s="7">
        <v>81715210</v>
      </c>
      <c r="K143" s="8">
        <v>68.959999999999994</v>
      </c>
      <c r="L143" s="7">
        <v>118496534.22</v>
      </c>
      <c r="M143" s="7">
        <v>4559985</v>
      </c>
      <c r="N143" s="8">
        <v>77.63</v>
      </c>
      <c r="O143" s="7">
        <v>5873998.4500000002</v>
      </c>
      <c r="P143" s="7">
        <v>1163295</v>
      </c>
      <c r="Q143" s="8">
        <v>70</v>
      </c>
      <c r="R143" s="7">
        <v>1661850</v>
      </c>
      <c r="S143" s="8">
        <v>0</v>
      </c>
      <c r="T143" s="8">
        <v>100</v>
      </c>
      <c r="U143" s="7">
        <v>0</v>
      </c>
      <c r="V143" s="7">
        <f t="shared" si="6"/>
        <v>1153874570</v>
      </c>
      <c r="W143" s="7">
        <f t="shared" si="7"/>
        <v>1613362335.5</v>
      </c>
      <c r="X143" s="7">
        <v>147602316</v>
      </c>
      <c r="Y143" s="8">
        <v>70</v>
      </c>
      <c r="Z143" s="7">
        <v>210860451.43000001</v>
      </c>
      <c r="AA143" s="7">
        <v>1301476886</v>
      </c>
      <c r="AB143" s="9">
        <f t="shared" si="8"/>
        <v>1824222786.9300001</v>
      </c>
    </row>
    <row r="144" spans="1:28" x14ac:dyDescent="0.25">
      <c r="A144" s="5">
        <v>143</v>
      </c>
      <c r="B144" s="6" t="s">
        <v>171</v>
      </c>
      <c r="C144" s="5" t="s">
        <v>29</v>
      </c>
      <c r="D144" s="7">
        <v>1567994490</v>
      </c>
      <c r="E144" s="8">
        <v>85.16</v>
      </c>
      <c r="F144" s="7">
        <v>1841233548.6099999</v>
      </c>
      <c r="G144" s="7">
        <v>28595540</v>
      </c>
      <c r="H144" s="8">
        <v>85.35</v>
      </c>
      <c r="I144" s="7">
        <v>33503854.719999999</v>
      </c>
      <c r="J144" s="7">
        <v>379993860</v>
      </c>
      <c r="K144" s="8">
        <v>85.69</v>
      </c>
      <c r="L144" s="7">
        <v>443451814.68000001</v>
      </c>
      <c r="M144" s="7">
        <v>39960140</v>
      </c>
      <c r="N144" s="8">
        <v>90.97</v>
      </c>
      <c r="O144" s="7">
        <v>43926723.100000001</v>
      </c>
      <c r="P144" s="7">
        <v>907710</v>
      </c>
      <c r="Q144" s="8">
        <v>70</v>
      </c>
      <c r="R144" s="7">
        <v>1296728.57</v>
      </c>
      <c r="S144" s="8">
        <v>0</v>
      </c>
      <c r="T144" s="8">
        <v>100</v>
      </c>
      <c r="U144" s="7">
        <v>0</v>
      </c>
      <c r="V144" s="7">
        <f t="shared" si="6"/>
        <v>2017451740</v>
      </c>
      <c r="W144" s="7">
        <f t="shared" si="7"/>
        <v>2363412669.6799998</v>
      </c>
      <c r="X144" s="7">
        <v>359400550</v>
      </c>
      <c r="Y144" s="8">
        <v>70</v>
      </c>
      <c r="Z144" s="7">
        <v>513429357.13999999</v>
      </c>
      <c r="AA144" s="7">
        <v>2376852290</v>
      </c>
      <c r="AB144" s="9">
        <f t="shared" si="8"/>
        <v>2876842026.8199997</v>
      </c>
    </row>
    <row r="145" spans="1:28" x14ac:dyDescent="0.25">
      <c r="A145" s="5">
        <v>144</v>
      </c>
      <c r="B145" s="6" t="s">
        <v>172</v>
      </c>
      <c r="C145" s="5" t="s">
        <v>29</v>
      </c>
      <c r="D145" s="7">
        <v>3119891500</v>
      </c>
      <c r="E145" s="8">
        <v>66.27</v>
      </c>
      <c r="F145" s="7">
        <v>4707848951.2600002</v>
      </c>
      <c r="G145" s="7">
        <v>23086300</v>
      </c>
      <c r="H145" s="8">
        <v>66.349999999999994</v>
      </c>
      <c r="I145" s="7">
        <v>34794724.939999998</v>
      </c>
      <c r="J145" s="7">
        <v>828126100</v>
      </c>
      <c r="K145" s="8">
        <v>72.650000000000006</v>
      </c>
      <c r="L145" s="7">
        <v>1139884514.8</v>
      </c>
      <c r="M145" s="7">
        <v>28346400</v>
      </c>
      <c r="N145" s="8">
        <v>77.53</v>
      </c>
      <c r="O145" s="7">
        <v>36561847.030000001</v>
      </c>
      <c r="P145" s="7">
        <v>54000</v>
      </c>
      <c r="Q145" s="8">
        <v>70</v>
      </c>
      <c r="R145" s="7">
        <v>77142.86</v>
      </c>
      <c r="S145" s="8">
        <v>0</v>
      </c>
      <c r="T145" s="8">
        <v>100</v>
      </c>
      <c r="U145" s="7">
        <v>0</v>
      </c>
      <c r="V145" s="7">
        <f t="shared" si="6"/>
        <v>3999504300</v>
      </c>
      <c r="W145" s="7">
        <f t="shared" si="7"/>
        <v>5919167180.8899994</v>
      </c>
      <c r="X145" s="7">
        <v>519257128</v>
      </c>
      <c r="Y145" s="8">
        <v>70</v>
      </c>
      <c r="Z145" s="7">
        <v>741795897.13999999</v>
      </c>
      <c r="AA145" s="7">
        <v>4518761428</v>
      </c>
      <c r="AB145" s="9">
        <f t="shared" si="8"/>
        <v>6660963078.0299997</v>
      </c>
    </row>
    <row r="146" spans="1:28" x14ac:dyDescent="0.25">
      <c r="A146" s="5">
        <v>145</v>
      </c>
      <c r="B146" s="6" t="s">
        <v>173</v>
      </c>
      <c r="C146" s="5" t="s">
        <v>29</v>
      </c>
      <c r="D146" s="7">
        <v>67698360</v>
      </c>
      <c r="E146" s="8">
        <v>70</v>
      </c>
      <c r="F146" s="7">
        <v>96711942.859999999</v>
      </c>
      <c r="G146" s="8">
        <v>0</v>
      </c>
      <c r="H146" s="8">
        <v>70</v>
      </c>
      <c r="I146" s="7">
        <v>0</v>
      </c>
      <c r="J146" s="7">
        <v>5618790</v>
      </c>
      <c r="K146" s="8">
        <v>70</v>
      </c>
      <c r="L146" s="7">
        <v>8026842.8600000003</v>
      </c>
      <c r="M146" s="7">
        <v>3950070</v>
      </c>
      <c r="N146" s="8">
        <v>70</v>
      </c>
      <c r="O146" s="7">
        <v>5642957.1399999997</v>
      </c>
      <c r="P146" s="7">
        <v>1011110</v>
      </c>
      <c r="Q146" s="8">
        <v>70</v>
      </c>
      <c r="R146" s="7">
        <v>1444442.86</v>
      </c>
      <c r="S146" s="8">
        <v>0</v>
      </c>
      <c r="T146" s="8">
        <v>100</v>
      </c>
      <c r="U146" s="7">
        <v>0</v>
      </c>
      <c r="V146" s="7">
        <f t="shared" si="6"/>
        <v>78278330</v>
      </c>
      <c r="W146" s="7">
        <f t="shared" si="7"/>
        <v>111826185.72</v>
      </c>
      <c r="X146" s="7">
        <v>11594853</v>
      </c>
      <c r="Y146" s="8">
        <v>70</v>
      </c>
      <c r="Z146" s="7">
        <v>16564075.710000001</v>
      </c>
      <c r="AA146" s="7">
        <v>89873183</v>
      </c>
      <c r="AB146" s="9">
        <f t="shared" si="8"/>
        <v>128390261.43000001</v>
      </c>
    </row>
    <row r="147" spans="1:28" x14ac:dyDescent="0.25">
      <c r="A147" s="5">
        <v>146</v>
      </c>
      <c r="B147" s="6" t="s">
        <v>174</v>
      </c>
      <c r="C147" s="5" t="s">
        <v>29</v>
      </c>
      <c r="D147" s="7">
        <v>1132401390</v>
      </c>
      <c r="E147" s="8">
        <v>73.069999999999993</v>
      </c>
      <c r="F147" s="7">
        <v>1549748720.4100001</v>
      </c>
      <c r="G147" s="7">
        <v>137254240</v>
      </c>
      <c r="H147" s="8">
        <v>51.96</v>
      </c>
      <c r="I147" s="7">
        <v>264153656.66</v>
      </c>
      <c r="J147" s="7">
        <v>227241532</v>
      </c>
      <c r="K147" s="8">
        <v>69.41</v>
      </c>
      <c r="L147" s="7">
        <v>327390191.62</v>
      </c>
      <c r="M147" s="7">
        <v>6840600</v>
      </c>
      <c r="N147" s="8">
        <v>72.64</v>
      </c>
      <c r="O147" s="7">
        <v>9417125.5500000007</v>
      </c>
      <c r="P147" s="7">
        <v>361125</v>
      </c>
      <c r="Q147" s="8">
        <v>70</v>
      </c>
      <c r="R147" s="7">
        <v>515892.86</v>
      </c>
      <c r="S147" s="8">
        <v>0</v>
      </c>
      <c r="T147" s="8">
        <v>100</v>
      </c>
      <c r="U147" s="7">
        <v>0</v>
      </c>
      <c r="V147" s="7">
        <f t="shared" si="6"/>
        <v>1504098887</v>
      </c>
      <c r="W147" s="7">
        <f t="shared" si="7"/>
        <v>2151225587.1000004</v>
      </c>
      <c r="X147" s="7">
        <v>258677519</v>
      </c>
      <c r="Y147" s="8">
        <v>70</v>
      </c>
      <c r="Z147" s="7">
        <v>369539312.86000001</v>
      </c>
      <c r="AA147" s="7">
        <v>1762776406</v>
      </c>
      <c r="AB147" s="9">
        <f t="shared" si="8"/>
        <v>2520764899.9600005</v>
      </c>
    </row>
    <row r="148" spans="1:28" x14ac:dyDescent="0.25">
      <c r="A148" s="5">
        <v>147</v>
      </c>
      <c r="B148" s="6" t="s">
        <v>175</v>
      </c>
      <c r="C148" s="5" t="s">
        <v>29</v>
      </c>
      <c r="D148" s="7">
        <v>160431574</v>
      </c>
      <c r="E148" s="8">
        <v>71.03</v>
      </c>
      <c r="F148" s="7">
        <v>225864527.66</v>
      </c>
      <c r="G148" s="7">
        <v>39740</v>
      </c>
      <c r="H148" s="8">
        <v>71.03</v>
      </c>
      <c r="I148" s="7">
        <v>55948.19</v>
      </c>
      <c r="J148" s="7">
        <v>8998590</v>
      </c>
      <c r="K148" s="8">
        <v>71.03</v>
      </c>
      <c r="L148" s="7">
        <v>12668717.439999999</v>
      </c>
      <c r="M148" s="7">
        <v>5966650</v>
      </c>
      <c r="N148" s="8">
        <v>67.790000000000006</v>
      </c>
      <c r="O148" s="7">
        <v>8801666.9100000001</v>
      </c>
      <c r="P148" s="7">
        <v>734703</v>
      </c>
      <c r="Q148" s="8">
        <v>70</v>
      </c>
      <c r="R148" s="7">
        <v>1049575.71</v>
      </c>
      <c r="S148" s="8">
        <v>0</v>
      </c>
      <c r="T148" s="8">
        <v>100</v>
      </c>
      <c r="U148" s="7">
        <v>0</v>
      </c>
      <c r="V148" s="7">
        <f t="shared" si="6"/>
        <v>176171257</v>
      </c>
      <c r="W148" s="7">
        <f t="shared" si="7"/>
        <v>248440435.91</v>
      </c>
      <c r="X148" s="7">
        <v>24647625</v>
      </c>
      <c r="Y148" s="8">
        <v>70</v>
      </c>
      <c r="Z148" s="7">
        <v>35210892.859999999</v>
      </c>
      <c r="AA148" s="7">
        <v>200818882</v>
      </c>
      <c r="AB148" s="9">
        <f t="shared" si="8"/>
        <v>283651328.76999998</v>
      </c>
    </row>
    <row r="149" spans="1:28" x14ac:dyDescent="0.25">
      <c r="A149" s="5">
        <v>148</v>
      </c>
      <c r="B149" s="6" t="s">
        <v>176</v>
      </c>
      <c r="C149" s="5" t="s">
        <v>29</v>
      </c>
      <c r="D149" s="7">
        <v>2706477360</v>
      </c>
      <c r="E149" s="8">
        <v>70.23</v>
      </c>
      <c r="F149" s="7">
        <v>3853733959.8499999</v>
      </c>
      <c r="G149" s="7">
        <v>24172800</v>
      </c>
      <c r="H149" s="8">
        <v>70.45</v>
      </c>
      <c r="I149" s="7">
        <v>34311994.32</v>
      </c>
      <c r="J149" s="7">
        <v>819331510</v>
      </c>
      <c r="K149" s="8">
        <v>73.150000000000006</v>
      </c>
      <c r="L149" s="7">
        <v>1120070416.95</v>
      </c>
      <c r="M149" s="7">
        <v>31299130</v>
      </c>
      <c r="N149" s="8">
        <v>79.56</v>
      </c>
      <c r="O149" s="7">
        <v>39340284.060000002</v>
      </c>
      <c r="P149" s="7">
        <v>1897000</v>
      </c>
      <c r="Q149" s="8">
        <v>70</v>
      </c>
      <c r="R149" s="7">
        <v>2710000</v>
      </c>
      <c r="S149" s="8">
        <v>0</v>
      </c>
      <c r="T149" s="8">
        <v>100</v>
      </c>
      <c r="U149" s="7">
        <v>0</v>
      </c>
      <c r="V149" s="7">
        <f t="shared" si="6"/>
        <v>3583177800</v>
      </c>
      <c r="W149" s="7">
        <f t="shared" si="7"/>
        <v>5050166655.1800003</v>
      </c>
      <c r="X149" s="7">
        <v>671285095</v>
      </c>
      <c r="Y149" s="8">
        <v>70</v>
      </c>
      <c r="Z149" s="7">
        <v>958978707.13999999</v>
      </c>
      <c r="AA149" s="7">
        <v>4254462895</v>
      </c>
      <c r="AB149" s="9">
        <f t="shared" si="8"/>
        <v>6009145362.3200006</v>
      </c>
    </row>
    <row r="150" spans="1:28" x14ac:dyDescent="0.25">
      <c r="A150" s="5">
        <v>149</v>
      </c>
      <c r="B150" s="6" t="s">
        <v>177</v>
      </c>
      <c r="C150" s="5" t="s">
        <v>29</v>
      </c>
      <c r="D150" s="7">
        <v>213631810</v>
      </c>
      <c r="E150" s="8">
        <v>60.26</v>
      </c>
      <c r="F150" s="7">
        <v>354516777.30000001</v>
      </c>
      <c r="G150" s="8">
        <v>0</v>
      </c>
      <c r="H150" s="8">
        <v>62.62</v>
      </c>
      <c r="I150" s="7">
        <v>0</v>
      </c>
      <c r="J150" s="7">
        <v>5252940</v>
      </c>
      <c r="K150" s="8">
        <v>62.62</v>
      </c>
      <c r="L150" s="7">
        <v>8388597.8899999997</v>
      </c>
      <c r="M150" s="7">
        <v>26411450</v>
      </c>
      <c r="N150" s="8">
        <v>62.62</v>
      </c>
      <c r="O150" s="7">
        <v>42177339.509999998</v>
      </c>
      <c r="P150" s="7">
        <v>84061950</v>
      </c>
      <c r="Q150" s="8">
        <v>70</v>
      </c>
      <c r="R150" s="7">
        <v>120088500</v>
      </c>
      <c r="S150" s="8">
        <v>0</v>
      </c>
      <c r="T150" s="8">
        <v>100</v>
      </c>
      <c r="U150" s="7">
        <v>0</v>
      </c>
      <c r="V150" s="7">
        <f t="shared" si="6"/>
        <v>329358150</v>
      </c>
      <c r="W150" s="7">
        <f t="shared" si="7"/>
        <v>525171214.69999999</v>
      </c>
      <c r="X150" s="7">
        <v>17309000</v>
      </c>
      <c r="Y150" s="8">
        <v>70</v>
      </c>
      <c r="Z150" s="7">
        <v>24727142.859999999</v>
      </c>
      <c r="AA150" s="7">
        <v>346667150</v>
      </c>
      <c r="AB150" s="9">
        <f t="shared" si="8"/>
        <v>549898357.55999994</v>
      </c>
    </row>
    <row r="151" spans="1:28" x14ac:dyDescent="0.25">
      <c r="A151" s="5">
        <v>150</v>
      </c>
      <c r="B151" s="6" t="s">
        <v>178</v>
      </c>
      <c r="C151" s="5" t="s">
        <v>29</v>
      </c>
      <c r="D151" s="7">
        <v>809394920</v>
      </c>
      <c r="E151" s="8">
        <v>70</v>
      </c>
      <c r="F151" s="7">
        <v>1156278457.1400001</v>
      </c>
      <c r="G151" s="8">
        <v>0</v>
      </c>
      <c r="H151" s="8">
        <v>70</v>
      </c>
      <c r="I151" s="7">
        <v>0</v>
      </c>
      <c r="J151" s="7">
        <v>44755370</v>
      </c>
      <c r="K151" s="8">
        <v>70</v>
      </c>
      <c r="L151" s="7">
        <v>63936242.859999999</v>
      </c>
      <c r="M151" s="7">
        <v>52996560</v>
      </c>
      <c r="N151" s="8">
        <v>70</v>
      </c>
      <c r="O151" s="7">
        <v>75709371.430000007</v>
      </c>
      <c r="P151" s="7">
        <v>131151520</v>
      </c>
      <c r="Q151" s="8">
        <v>70</v>
      </c>
      <c r="R151" s="7">
        <v>187359314.28999999</v>
      </c>
      <c r="S151" s="8">
        <v>0</v>
      </c>
      <c r="T151" s="8">
        <v>100</v>
      </c>
      <c r="U151" s="7">
        <v>0</v>
      </c>
      <c r="V151" s="7">
        <f t="shared" si="6"/>
        <v>1038298370</v>
      </c>
      <c r="W151" s="7">
        <f t="shared" si="7"/>
        <v>1483283385.72</v>
      </c>
      <c r="X151" s="7">
        <v>56615413</v>
      </c>
      <c r="Y151" s="8">
        <v>70</v>
      </c>
      <c r="Z151" s="7">
        <v>80879161.430000007</v>
      </c>
      <c r="AA151" s="7">
        <v>1094913783</v>
      </c>
      <c r="AB151" s="9">
        <f t="shared" si="8"/>
        <v>1564162547.1500001</v>
      </c>
    </row>
    <row r="152" spans="1:28" x14ac:dyDescent="0.25">
      <c r="A152" s="5">
        <v>151</v>
      </c>
      <c r="B152" s="6" t="s">
        <v>179</v>
      </c>
      <c r="C152" s="5" t="s">
        <v>29</v>
      </c>
      <c r="D152" s="7">
        <v>2070917626</v>
      </c>
      <c r="E152" s="8">
        <v>69.069999999999993</v>
      </c>
      <c r="F152" s="7">
        <v>2998288151.1500001</v>
      </c>
      <c r="G152" s="7">
        <v>210155244</v>
      </c>
      <c r="H152" s="8">
        <v>64.63</v>
      </c>
      <c r="I152" s="7">
        <v>325166708.95999998</v>
      </c>
      <c r="J152" s="7">
        <v>977876378</v>
      </c>
      <c r="K152" s="8">
        <v>77.900000000000006</v>
      </c>
      <c r="L152" s="7">
        <v>1255297019.26</v>
      </c>
      <c r="M152" s="7">
        <v>51526121</v>
      </c>
      <c r="N152" s="8">
        <v>58.02</v>
      </c>
      <c r="O152" s="7">
        <v>88807516.370000005</v>
      </c>
      <c r="P152" s="7">
        <v>228510</v>
      </c>
      <c r="Q152" s="8">
        <v>70</v>
      </c>
      <c r="R152" s="7">
        <v>326442.86</v>
      </c>
      <c r="S152" s="8">
        <v>0</v>
      </c>
      <c r="T152" s="8">
        <v>100</v>
      </c>
      <c r="U152" s="7">
        <v>0</v>
      </c>
      <c r="V152" s="7">
        <f t="shared" si="6"/>
        <v>3310703879</v>
      </c>
      <c r="W152" s="7">
        <f t="shared" si="7"/>
        <v>4667885838.5999994</v>
      </c>
      <c r="X152" s="7">
        <v>726450931</v>
      </c>
      <c r="Y152" s="8">
        <v>70</v>
      </c>
      <c r="Z152" s="7">
        <v>1037787044.29</v>
      </c>
      <c r="AA152" s="7">
        <v>4037154810</v>
      </c>
      <c r="AB152" s="9">
        <f t="shared" si="8"/>
        <v>5705672882.8899994</v>
      </c>
    </row>
    <row r="153" spans="1:28" x14ac:dyDescent="0.25">
      <c r="A153" s="5">
        <v>152</v>
      </c>
      <c r="B153" s="6" t="s">
        <v>180</v>
      </c>
      <c r="C153" s="5" t="s">
        <v>29</v>
      </c>
      <c r="D153" s="7">
        <v>1393647330</v>
      </c>
      <c r="E153" s="8">
        <v>66.53</v>
      </c>
      <c r="F153" s="7">
        <v>2094765263.79</v>
      </c>
      <c r="G153" s="7">
        <v>5877600</v>
      </c>
      <c r="H153" s="8">
        <v>66.849999999999994</v>
      </c>
      <c r="I153" s="7">
        <v>8792221.3900000006</v>
      </c>
      <c r="J153" s="7">
        <v>826971005</v>
      </c>
      <c r="K153" s="8">
        <v>73.83</v>
      </c>
      <c r="L153" s="7">
        <v>1120101591.49</v>
      </c>
      <c r="M153" s="7">
        <v>46826730</v>
      </c>
      <c r="N153" s="8">
        <v>81.069999999999993</v>
      </c>
      <c r="O153" s="7">
        <v>57760860.979999997</v>
      </c>
      <c r="P153" s="7">
        <v>686380</v>
      </c>
      <c r="Q153" s="8">
        <v>70</v>
      </c>
      <c r="R153" s="7">
        <v>980542.86</v>
      </c>
      <c r="S153" s="8">
        <v>0</v>
      </c>
      <c r="T153" s="8">
        <v>100</v>
      </c>
      <c r="U153" s="7">
        <v>0</v>
      </c>
      <c r="V153" s="7">
        <f t="shared" si="6"/>
        <v>2274009045</v>
      </c>
      <c r="W153" s="7">
        <f t="shared" si="7"/>
        <v>3282400480.5100002</v>
      </c>
      <c r="X153" s="7">
        <v>924031363</v>
      </c>
      <c r="Y153" s="8">
        <v>70</v>
      </c>
      <c r="Z153" s="7">
        <v>1320044804.29</v>
      </c>
      <c r="AA153" s="7">
        <v>3198040408</v>
      </c>
      <c r="AB153" s="9">
        <f t="shared" si="8"/>
        <v>4602445284.8000002</v>
      </c>
    </row>
    <row r="154" spans="1:28" x14ac:dyDescent="0.25">
      <c r="A154" s="5">
        <v>153</v>
      </c>
      <c r="B154" s="6" t="s">
        <v>181</v>
      </c>
      <c r="C154" s="5" t="s">
        <v>29</v>
      </c>
      <c r="D154" s="7">
        <v>1222383258</v>
      </c>
      <c r="E154" s="8">
        <v>70</v>
      </c>
      <c r="F154" s="7">
        <v>1746261797.1400001</v>
      </c>
      <c r="G154" s="7">
        <v>12152800</v>
      </c>
      <c r="H154" s="8">
        <v>70</v>
      </c>
      <c r="I154" s="7">
        <v>17361142.859999999</v>
      </c>
      <c r="J154" s="7">
        <v>221036300</v>
      </c>
      <c r="K154" s="8">
        <v>70</v>
      </c>
      <c r="L154" s="7">
        <v>315766142.86000001</v>
      </c>
      <c r="M154" s="8">
        <v>0</v>
      </c>
      <c r="N154" s="8">
        <v>70</v>
      </c>
      <c r="O154" s="7">
        <v>0</v>
      </c>
      <c r="P154" s="7">
        <v>451400</v>
      </c>
      <c r="Q154" s="8">
        <v>70</v>
      </c>
      <c r="R154" s="7">
        <v>644857.14</v>
      </c>
      <c r="S154" s="8">
        <v>0</v>
      </c>
      <c r="T154" s="8">
        <v>100</v>
      </c>
      <c r="U154" s="7">
        <v>0</v>
      </c>
      <c r="V154" s="7">
        <f t="shared" si="6"/>
        <v>1456023758</v>
      </c>
      <c r="W154" s="7">
        <f t="shared" si="7"/>
        <v>2080033940.0000002</v>
      </c>
      <c r="X154" s="7">
        <v>263372479</v>
      </c>
      <c r="Y154" s="8">
        <v>70</v>
      </c>
      <c r="Z154" s="7">
        <v>376246398.56999999</v>
      </c>
      <c r="AA154" s="7">
        <v>1719396237</v>
      </c>
      <c r="AB154" s="9">
        <f t="shared" si="8"/>
        <v>2456280338.5700002</v>
      </c>
    </row>
    <row r="155" spans="1:28" x14ac:dyDescent="0.25">
      <c r="A155" s="5">
        <v>154</v>
      </c>
      <c r="B155" s="6" t="s">
        <v>182</v>
      </c>
      <c r="C155" s="5" t="s">
        <v>29</v>
      </c>
      <c r="D155" s="7">
        <v>865474278</v>
      </c>
      <c r="E155" s="8">
        <v>65.760000000000005</v>
      </c>
      <c r="F155" s="7">
        <v>1316110520.0699999</v>
      </c>
      <c r="G155" s="7">
        <v>6021150</v>
      </c>
      <c r="H155" s="8">
        <v>65.69</v>
      </c>
      <c r="I155" s="7">
        <v>9166007</v>
      </c>
      <c r="J155" s="7">
        <v>142136630</v>
      </c>
      <c r="K155" s="8">
        <v>40.29</v>
      </c>
      <c r="L155" s="7">
        <v>352783891.77999997</v>
      </c>
      <c r="M155" s="7">
        <v>43872380</v>
      </c>
      <c r="N155" s="8">
        <v>72.63</v>
      </c>
      <c r="O155" s="7">
        <v>60405314.609999999</v>
      </c>
      <c r="P155" s="7">
        <v>336380</v>
      </c>
      <c r="Q155" s="8">
        <v>70</v>
      </c>
      <c r="R155" s="7">
        <v>480542.86</v>
      </c>
      <c r="S155" s="8">
        <v>0</v>
      </c>
      <c r="T155" s="8">
        <v>100</v>
      </c>
      <c r="U155" s="7">
        <v>0</v>
      </c>
      <c r="V155" s="7">
        <f t="shared" si="6"/>
        <v>1057840818</v>
      </c>
      <c r="W155" s="7">
        <f t="shared" si="7"/>
        <v>1738946276.3199997</v>
      </c>
      <c r="X155" s="7">
        <v>90010003</v>
      </c>
      <c r="Y155" s="8">
        <v>70</v>
      </c>
      <c r="Z155" s="7">
        <v>128585718.56999999</v>
      </c>
      <c r="AA155" s="7">
        <v>1147850821</v>
      </c>
      <c r="AB155" s="9">
        <f t="shared" si="8"/>
        <v>1867531994.8899996</v>
      </c>
    </row>
    <row r="156" spans="1:28" x14ac:dyDescent="0.25">
      <c r="A156" s="5">
        <v>155</v>
      </c>
      <c r="B156" s="6" t="s">
        <v>183</v>
      </c>
      <c r="C156" s="5" t="s">
        <v>29</v>
      </c>
      <c r="D156" s="7">
        <v>4383725191</v>
      </c>
      <c r="E156" s="8">
        <v>63.95</v>
      </c>
      <c r="F156" s="7">
        <v>6854926021.8900003</v>
      </c>
      <c r="G156" s="7">
        <v>82457411</v>
      </c>
      <c r="H156" s="8">
        <v>64.03</v>
      </c>
      <c r="I156" s="7">
        <v>128779339.37</v>
      </c>
      <c r="J156" s="7">
        <v>849353978</v>
      </c>
      <c r="K156" s="8">
        <v>65.989999999999995</v>
      </c>
      <c r="L156" s="7">
        <v>1287094981.0599999</v>
      </c>
      <c r="M156" s="7">
        <v>27703690</v>
      </c>
      <c r="N156" s="8">
        <v>53.78</v>
      </c>
      <c r="O156" s="7">
        <v>51512997.399999999</v>
      </c>
      <c r="P156" s="7">
        <v>4730</v>
      </c>
      <c r="Q156" s="8">
        <v>70</v>
      </c>
      <c r="R156" s="7">
        <v>6757.14</v>
      </c>
      <c r="S156" s="8">
        <v>0</v>
      </c>
      <c r="T156" s="8">
        <v>100</v>
      </c>
      <c r="U156" s="7">
        <v>0</v>
      </c>
      <c r="V156" s="7">
        <f t="shared" si="6"/>
        <v>5343245000</v>
      </c>
      <c r="W156" s="7">
        <f t="shared" si="7"/>
        <v>8322320096.8599997</v>
      </c>
      <c r="X156" s="7">
        <v>583696729</v>
      </c>
      <c r="Y156" s="8">
        <v>70</v>
      </c>
      <c r="Z156" s="7">
        <v>833852470</v>
      </c>
      <c r="AA156" s="7">
        <v>5926941729</v>
      </c>
      <c r="AB156" s="9">
        <f t="shared" si="8"/>
        <v>9156172566.8600006</v>
      </c>
    </row>
    <row r="157" spans="1:28" x14ac:dyDescent="0.25">
      <c r="A157" s="5">
        <v>156</v>
      </c>
      <c r="B157" s="6" t="s">
        <v>184</v>
      </c>
      <c r="C157" s="5" t="s">
        <v>29</v>
      </c>
      <c r="D157" s="7">
        <v>1977771879</v>
      </c>
      <c r="E157" s="8">
        <v>74.790000000000006</v>
      </c>
      <c r="F157" s="7">
        <v>2644433586.04</v>
      </c>
      <c r="G157" s="7">
        <v>112922747</v>
      </c>
      <c r="H157" s="8">
        <v>74.569999999999993</v>
      </c>
      <c r="I157" s="7">
        <v>151431872.06999999</v>
      </c>
      <c r="J157" s="7">
        <v>374248554</v>
      </c>
      <c r="K157" s="8">
        <v>70</v>
      </c>
      <c r="L157" s="7">
        <v>534640791.43000001</v>
      </c>
      <c r="M157" s="7">
        <v>20867110</v>
      </c>
      <c r="N157" s="8">
        <v>70</v>
      </c>
      <c r="O157" s="7">
        <v>29810157.140000001</v>
      </c>
      <c r="P157" s="7">
        <v>19090</v>
      </c>
      <c r="Q157" s="8">
        <v>70</v>
      </c>
      <c r="R157" s="7">
        <v>27271.43</v>
      </c>
      <c r="S157" s="8">
        <v>0</v>
      </c>
      <c r="T157" s="8">
        <v>100</v>
      </c>
      <c r="U157" s="7">
        <v>0</v>
      </c>
      <c r="V157" s="7">
        <f t="shared" si="6"/>
        <v>2485829380</v>
      </c>
      <c r="W157" s="7">
        <f t="shared" si="7"/>
        <v>3360343678.1099997</v>
      </c>
      <c r="X157" s="7">
        <v>336373147</v>
      </c>
      <c r="Y157" s="8">
        <v>70</v>
      </c>
      <c r="Z157" s="7">
        <v>480533067.13999999</v>
      </c>
      <c r="AA157" s="7">
        <v>2822202527</v>
      </c>
      <c r="AB157" s="9">
        <f t="shared" si="8"/>
        <v>3840876745.2499995</v>
      </c>
    </row>
    <row r="158" spans="1:28" x14ac:dyDescent="0.25">
      <c r="A158" s="5">
        <v>157</v>
      </c>
      <c r="B158" s="6" t="s">
        <v>185</v>
      </c>
      <c r="C158" s="5" t="s">
        <v>29</v>
      </c>
      <c r="D158" s="7">
        <v>2162369320</v>
      </c>
      <c r="E158" s="8">
        <v>70</v>
      </c>
      <c r="F158" s="7">
        <v>3089099028.5700002</v>
      </c>
      <c r="G158" s="8">
        <v>0</v>
      </c>
      <c r="H158" s="8">
        <v>70</v>
      </c>
      <c r="I158" s="7">
        <v>0</v>
      </c>
      <c r="J158" s="7">
        <v>26870200</v>
      </c>
      <c r="K158" s="8">
        <v>70</v>
      </c>
      <c r="L158" s="7">
        <v>38386000</v>
      </c>
      <c r="M158" s="8">
        <v>0</v>
      </c>
      <c r="N158" s="8">
        <v>70</v>
      </c>
      <c r="O158" s="7">
        <v>0</v>
      </c>
      <c r="P158" s="7">
        <v>2040</v>
      </c>
      <c r="Q158" s="8">
        <v>70</v>
      </c>
      <c r="R158" s="7">
        <v>2914.29</v>
      </c>
      <c r="S158" s="7">
        <v>67980</v>
      </c>
      <c r="T158" s="8">
        <v>100</v>
      </c>
      <c r="U158" s="7">
        <v>67980</v>
      </c>
      <c r="V158" s="7">
        <f t="shared" si="6"/>
        <v>2189309540</v>
      </c>
      <c r="W158" s="7">
        <f t="shared" si="7"/>
        <v>3127555922.8600001</v>
      </c>
      <c r="X158" s="7">
        <v>138782512</v>
      </c>
      <c r="Y158" s="8">
        <v>70</v>
      </c>
      <c r="Z158" s="7">
        <v>198260731.43000001</v>
      </c>
      <c r="AA158" s="7">
        <v>2328092052</v>
      </c>
      <c r="AB158" s="9">
        <f t="shared" si="8"/>
        <v>3325816654.29</v>
      </c>
    </row>
    <row r="159" spans="1:28" x14ac:dyDescent="0.25">
      <c r="A159" s="5">
        <v>158</v>
      </c>
      <c r="B159" s="6" t="s">
        <v>186</v>
      </c>
      <c r="C159" s="5" t="s">
        <v>29</v>
      </c>
      <c r="D159" s="7">
        <v>7998874457</v>
      </c>
      <c r="E159" s="8">
        <v>62.86</v>
      </c>
      <c r="F159" s="7">
        <v>12724903685.969999</v>
      </c>
      <c r="G159" s="7">
        <v>10107780</v>
      </c>
      <c r="H159" s="8">
        <v>61.91</v>
      </c>
      <c r="I159" s="7">
        <v>16326570.83</v>
      </c>
      <c r="J159" s="7">
        <v>1171208060</v>
      </c>
      <c r="K159" s="8">
        <v>53.34</v>
      </c>
      <c r="L159" s="7">
        <v>2195740644.9200001</v>
      </c>
      <c r="M159" s="7">
        <v>142159475</v>
      </c>
      <c r="N159" s="8">
        <v>48.92</v>
      </c>
      <c r="O159" s="7">
        <v>290595819.70999998</v>
      </c>
      <c r="P159" s="7">
        <v>290000</v>
      </c>
      <c r="Q159" s="8">
        <v>70</v>
      </c>
      <c r="R159" s="7">
        <v>414285.71</v>
      </c>
      <c r="S159" s="8">
        <v>0</v>
      </c>
      <c r="T159" s="8">
        <v>100</v>
      </c>
      <c r="U159" s="7">
        <v>0</v>
      </c>
      <c r="V159" s="7">
        <f t="shared" si="6"/>
        <v>9322639772</v>
      </c>
      <c r="W159" s="7">
        <f t="shared" si="7"/>
        <v>15227981007.139997</v>
      </c>
      <c r="X159" s="7">
        <v>616443194</v>
      </c>
      <c r="Y159" s="8">
        <v>70</v>
      </c>
      <c r="Z159" s="7">
        <v>880633134.28999996</v>
      </c>
      <c r="AA159" s="7">
        <v>9939082966</v>
      </c>
      <c r="AB159" s="9">
        <f t="shared" si="8"/>
        <v>16108614141.429996</v>
      </c>
    </row>
    <row r="160" spans="1:28" x14ac:dyDescent="0.25">
      <c r="A160" s="5">
        <v>159</v>
      </c>
      <c r="B160" s="6" t="s">
        <v>187</v>
      </c>
      <c r="C160" s="5" t="s">
        <v>29</v>
      </c>
      <c r="D160" s="7">
        <v>1669005060</v>
      </c>
      <c r="E160" s="8">
        <v>70</v>
      </c>
      <c r="F160" s="7">
        <v>2384292942.8600001</v>
      </c>
      <c r="G160" s="7">
        <v>61965600</v>
      </c>
      <c r="H160" s="8">
        <v>70</v>
      </c>
      <c r="I160" s="7">
        <v>88522285.709999993</v>
      </c>
      <c r="J160" s="7">
        <v>230664570</v>
      </c>
      <c r="K160" s="8">
        <v>70</v>
      </c>
      <c r="L160" s="7">
        <v>329520814.29000002</v>
      </c>
      <c r="M160" s="8">
        <v>0</v>
      </c>
      <c r="N160" s="8">
        <v>70</v>
      </c>
      <c r="O160" s="7">
        <v>0</v>
      </c>
      <c r="P160" s="7">
        <v>797100</v>
      </c>
      <c r="Q160" s="8">
        <v>70</v>
      </c>
      <c r="R160" s="7">
        <v>1138714.29</v>
      </c>
      <c r="S160" s="8">
        <v>0</v>
      </c>
      <c r="T160" s="8">
        <v>100</v>
      </c>
      <c r="U160" s="7">
        <v>0</v>
      </c>
      <c r="V160" s="7">
        <f t="shared" si="6"/>
        <v>1962432330</v>
      </c>
      <c r="W160" s="7">
        <f t="shared" si="7"/>
        <v>2803474757.1500001</v>
      </c>
      <c r="X160" s="7">
        <v>244747954</v>
      </c>
      <c r="Y160" s="8">
        <v>70</v>
      </c>
      <c r="Z160" s="7">
        <v>349639934.29000002</v>
      </c>
      <c r="AA160" s="7">
        <v>2207180284</v>
      </c>
      <c r="AB160" s="9">
        <f t="shared" si="8"/>
        <v>3153114691.4400001</v>
      </c>
    </row>
    <row r="161" spans="1:28" x14ac:dyDescent="0.25">
      <c r="A161" s="5">
        <v>160</v>
      </c>
      <c r="B161" s="6" t="s">
        <v>188</v>
      </c>
      <c r="C161" s="5" t="s">
        <v>29</v>
      </c>
      <c r="D161" s="7">
        <v>294846180</v>
      </c>
      <c r="E161" s="8">
        <v>70</v>
      </c>
      <c r="F161" s="7">
        <v>421208828.56999999</v>
      </c>
      <c r="G161" s="7">
        <v>22737750</v>
      </c>
      <c r="H161" s="8">
        <v>70</v>
      </c>
      <c r="I161" s="7">
        <v>32482500</v>
      </c>
      <c r="J161" s="7">
        <v>45848880</v>
      </c>
      <c r="K161" s="8">
        <v>70</v>
      </c>
      <c r="L161" s="7">
        <v>65498400</v>
      </c>
      <c r="M161" s="7">
        <v>11611790</v>
      </c>
      <c r="N161" s="8">
        <v>70</v>
      </c>
      <c r="O161" s="7">
        <v>16588271.43</v>
      </c>
      <c r="P161" s="7">
        <v>1635190</v>
      </c>
      <c r="Q161" s="8">
        <v>70</v>
      </c>
      <c r="R161" s="7">
        <v>2335985.71</v>
      </c>
      <c r="S161" s="7">
        <v>11230</v>
      </c>
      <c r="T161" s="8">
        <v>100</v>
      </c>
      <c r="U161" s="7">
        <v>11230</v>
      </c>
      <c r="V161" s="7">
        <f t="shared" si="6"/>
        <v>376691020</v>
      </c>
      <c r="W161" s="7">
        <f t="shared" si="7"/>
        <v>538125215.71000004</v>
      </c>
      <c r="X161" s="7">
        <v>57154784</v>
      </c>
      <c r="Y161" s="8">
        <v>70</v>
      </c>
      <c r="Z161" s="7">
        <v>81649691.430000007</v>
      </c>
      <c r="AA161" s="7">
        <v>433845804</v>
      </c>
      <c r="AB161" s="9">
        <f t="shared" si="8"/>
        <v>619774907.1400001</v>
      </c>
    </row>
    <row r="162" spans="1:28" x14ac:dyDescent="0.25">
      <c r="A162" s="5">
        <v>161</v>
      </c>
      <c r="B162" s="6" t="s">
        <v>189</v>
      </c>
      <c r="C162" s="5" t="s">
        <v>29</v>
      </c>
      <c r="D162" s="7">
        <v>3206430690</v>
      </c>
      <c r="E162" s="8">
        <v>64.3</v>
      </c>
      <c r="F162" s="7">
        <v>4986672923.79</v>
      </c>
      <c r="G162" s="7">
        <v>20658120</v>
      </c>
      <c r="H162" s="8">
        <v>64.31</v>
      </c>
      <c r="I162" s="7">
        <v>32122718.079999998</v>
      </c>
      <c r="J162" s="7">
        <v>604815190</v>
      </c>
      <c r="K162" s="8">
        <v>51.96</v>
      </c>
      <c r="L162" s="7">
        <v>1164001520.4000001</v>
      </c>
      <c r="M162" s="7">
        <v>35451920</v>
      </c>
      <c r="N162" s="8">
        <v>69.67</v>
      </c>
      <c r="O162" s="7">
        <v>50885488.729999997</v>
      </c>
      <c r="P162" s="7">
        <v>444650</v>
      </c>
      <c r="Q162" s="8">
        <v>70</v>
      </c>
      <c r="R162" s="7">
        <v>635214.29</v>
      </c>
      <c r="S162" s="8">
        <v>0</v>
      </c>
      <c r="T162" s="8">
        <v>100</v>
      </c>
      <c r="U162" s="7">
        <v>0</v>
      </c>
      <c r="V162" s="7">
        <f t="shared" si="6"/>
        <v>3867800570</v>
      </c>
      <c r="W162" s="7">
        <f t="shared" si="7"/>
        <v>6234317865.29</v>
      </c>
      <c r="X162" s="7">
        <v>398039480</v>
      </c>
      <c r="Y162" s="8">
        <v>70</v>
      </c>
      <c r="Z162" s="7">
        <v>568627828.57000005</v>
      </c>
      <c r="AA162" s="7">
        <v>4265840050</v>
      </c>
      <c r="AB162" s="9">
        <f t="shared" si="8"/>
        <v>6802945693.8599997</v>
      </c>
    </row>
    <row r="163" spans="1:28" x14ac:dyDescent="0.25">
      <c r="A163" s="5">
        <v>162</v>
      </c>
      <c r="B163" s="6" t="s">
        <v>190</v>
      </c>
      <c r="C163" s="5" t="s">
        <v>29</v>
      </c>
      <c r="D163" s="7">
        <v>492673970</v>
      </c>
      <c r="E163" s="8">
        <v>72.67</v>
      </c>
      <c r="F163" s="7">
        <v>677960602.72000003</v>
      </c>
      <c r="G163" s="7">
        <v>15450680</v>
      </c>
      <c r="H163" s="8">
        <v>72.67</v>
      </c>
      <c r="I163" s="7">
        <v>21261428.370000001</v>
      </c>
      <c r="J163" s="7">
        <v>67973648</v>
      </c>
      <c r="K163" s="8">
        <v>72.67</v>
      </c>
      <c r="L163" s="7">
        <v>93537426.719999999</v>
      </c>
      <c r="M163" s="7">
        <v>16312520</v>
      </c>
      <c r="N163" s="8">
        <v>72.930000000000007</v>
      </c>
      <c r="O163" s="7">
        <v>22367365.969999999</v>
      </c>
      <c r="P163" s="7">
        <v>1019680</v>
      </c>
      <c r="Q163" s="8">
        <v>70</v>
      </c>
      <c r="R163" s="7">
        <v>1456685.71</v>
      </c>
      <c r="S163" s="8">
        <v>0</v>
      </c>
      <c r="T163" s="8">
        <v>100</v>
      </c>
      <c r="U163" s="7">
        <v>0</v>
      </c>
      <c r="V163" s="7">
        <f t="shared" si="6"/>
        <v>593430498</v>
      </c>
      <c r="W163" s="7">
        <f t="shared" si="7"/>
        <v>816583509.49000013</v>
      </c>
      <c r="X163" s="7">
        <v>97649483</v>
      </c>
      <c r="Y163" s="8">
        <v>70</v>
      </c>
      <c r="Z163" s="7">
        <v>139499261.43000001</v>
      </c>
      <c r="AA163" s="7">
        <v>691079981</v>
      </c>
      <c r="AB163" s="9">
        <f t="shared" si="8"/>
        <v>956082770.92000008</v>
      </c>
    </row>
    <row r="164" spans="1:28" x14ac:dyDescent="0.25">
      <c r="A164" s="5">
        <v>163</v>
      </c>
      <c r="B164" s="6" t="s">
        <v>191</v>
      </c>
      <c r="C164" s="5" t="s">
        <v>29</v>
      </c>
      <c r="D164" s="7">
        <v>449473990</v>
      </c>
      <c r="E164" s="8">
        <v>70</v>
      </c>
      <c r="F164" s="7">
        <v>642105700</v>
      </c>
      <c r="G164" s="7">
        <v>59668560</v>
      </c>
      <c r="H164" s="8">
        <v>70</v>
      </c>
      <c r="I164" s="7">
        <v>85240800</v>
      </c>
      <c r="J164" s="7">
        <v>166729815</v>
      </c>
      <c r="K164" s="8">
        <v>70</v>
      </c>
      <c r="L164" s="7">
        <v>238185450</v>
      </c>
      <c r="M164" s="7">
        <v>18017720</v>
      </c>
      <c r="N164" s="8">
        <v>70</v>
      </c>
      <c r="O164" s="7">
        <v>25739600</v>
      </c>
      <c r="P164" s="7">
        <v>9229000</v>
      </c>
      <c r="Q164" s="8">
        <v>70</v>
      </c>
      <c r="R164" s="7">
        <v>13184285.710000001</v>
      </c>
      <c r="S164" s="8">
        <v>0</v>
      </c>
      <c r="T164" s="8">
        <v>100</v>
      </c>
      <c r="U164" s="7">
        <v>0</v>
      </c>
      <c r="V164" s="7">
        <f t="shared" si="6"/>
        <v>703119085</v>
      </c>
      <c r="W164" s="7">
        <f t="shared" si="7"/>
        <v>1004455835.71</v>
      </c>
      <c r="X164" s="7">
        <v>158630686</v>
      </c>
      <c r="Y164" s="8">
        <v>70</v>
      </c>
      <c r="Z164" s="7">
        <v>226615265.71000001</v>
      </c>
      <c r="AA164" s="7">
        <v>861749771</v>
      </c>
      <c r="AB164" s="9">
        <f t="shared" si="8"/>
        <v>1231071101.4200001</v>
      </c>
    </row>
    <row r="165" spans="1:28" x14ac:dyDescent="0.25">
      <c r="A165" s="5">
        <v>164</v>
      </c>
      <c r="B165" s="6" t="s">
        <v>192</v>
      </c>
      <c r="C165" s="5" t="s">
        <v>29</v>
      </c>
      <c r="D165" s="7">
        <v>1415007626</v>
      </c>
      <c r="E165" s="8">
        <v>70</v>
      </c>
      <c r="F165" s="7">
        <v>2021439465.71</v>
      </c>
      <c r="G165" s="7">
        <v>16605260</v>
      </c>
      <c r="H165" s="8">
        <v>70</v>
      </c>
      <c r="I165" s="7">
        <v>23721800</v>
      </c>
      <c r="J165" s="7">
        <v>704676882</v>
      </c>
      <c r="K165" s="8">
        <v>70</v>
      </c>
      <c r="L165" s="7">
        <v>1006681260</v>
      </c>
      <c r="M165" s="7">
        <v>26291930</v>
      </c>
      <c r="N165" s="8">
        <v>70</v>
      </c>
      <c r="O165" s="7">
        <v>37559900</v>
      </c>
      <c r="P165" s="7">
        <v>3588340</v>
      </c>
      <c r="Q165" s="8">
        <v>70</v>
      </c>
      <c r="R165" s="7">
        <v>5126200</v>
      </c>
      <c r="S165" s="8">
        <v>0</v>
      </c>
      <c r="T165" s="8">
        <v>100</v>
      </c>
      <c r="U165" s="7">
        <v>0</v>
      </c>
      <c r="V165" s="7">
        <f t="shared" si="6"/>
        <v>2166170038</v>
      </c>
      <c r="W165" s="7">
        <f t="shared" si="7"/>
        <v>3094528625.71</v>
      </c>
      <c r="X165" s="7">
        <v>667403130</v>
      </c>
      <c r="Y165" s="8">
        <v>70</v>
      </c>
      <c r="Z165" s="7">
        <v>953433042.86000001</v>
      </c>
      <c r="AA165" s="7">
        <v>2833573168</v>
      </c>
      <c r="AB165" s="9">
        <f t="shared" si="8"/>
        <v>4047961668.5700002</v>
      </c>
    </row>
    <row r="166" spans="1:28" x14ac:dyDescent="0.25">
      <c r="A166" s="5">
        <v>165</v>
      </c>
      <c r="B166" s="6" t="s">
        <v>193</v>
      </c>
      <c r="C166" s="5" t="s">
        <v>29</v>
      </c>
      <c r="D166" s="7">
        <v>558135790</v>
      </c>
      <c r="E166" s="8">
        <v>70</v>
      </c>
      <c r="F166" s="7">
        <v>797336842.86000001</v>
      </c>
      <c r="G166" s="7">
        <v>12232900</v>
      </c>
      <c r="H166" s="8">
        <v>70</v>
      </c>
      <c r="I166" s="7">
        <v>17475571.43</v>
      </c>
      <c r="J166" s="7">
        <v>286858900</v>
      </c>
      <c r="K166" s="8">
        <v>70</v>
      </c>
      <c r="L166" s="7">
        <v>409798428.56999999</v>
      </c>
      <c r="M166" s="7">
        <v>18452240</v>
      </c>
      <c r="N166" s="8">
        <v>70</v>
      </c>
      <c r="O166" s="7">
        <v>26360342.859999999</v>
      </c>
      <c r="P166" s="7">
        <v>313300</v>
      </c>
      <c r="Q166" s="8">
        <v>70</v>
      </c>
      <c r="R166" s="7">
        <v>447571.43</v>
      </c>
      <c r="S166" s="8">
        <v>0</v>
      </c>
      <c r="T166" s="8">
        <v>100</v>
      </c>
      <c r="U166" s="7">
        <v>0</v>
      </c>
      <c r="V166" s="7">
        <f t="shared" si="6"/>
        <v>875993130</v>
      </c>
      <c r="W166" s="7">
        <f t="shared" si="7"/>
        <v>1251418757.1499999</v>
      </c>
      <c r="X166" s="7">
        <v>342983891</v>
      </c>
      <c r="Y166" s="8">
        <v>70</v>
      </c>
      <c r="Z166" s="7">
        <v>489976987.13999999</v>
      </c>
      <c r="AA166" s="7">
        <v>1218977021</v>
      </c>
      <c r="AB166" s="9">
        <f t="shared" si="8"/>
        <v>1741395744.29</v>
      </c>
    </row>
    <row r="167" spans="1:28" x14ac:dyDescent="0.25">
      <c r="A167" s="5">
        <v>166</v>
      </c>
      <c r="B167" s="6" t="s">
        <v>194</v>
      </c>
      <c r="C167" s="5" t="s">
        <v>29</v>
      </c>
      <c r="D167" s="7">
        <v>1002801870</v>
      </c>
      <c r="E167" s="8">
        <v>70</v>
      </c>
      <c r="F167" s="7">
        <v>1432574100</v>
      </c>
      <c r="G167" s="7">
        <v>6152030</v>
      </c>
      <c r="H167" s="8">
        <v>70</v>
      </c>
      <c r="I167" s="7">
        <v>8788614.2899999991</v>
      </c>
      <c r="J167" s="7">
        <v>77949880</v>
      </c>
      <c r="K167" s="8">
        <v>70</v>
      </c>
      <c r="L167" s="7">
        <v>111356971.43000001</v>
      </c>
      <c r="M167" s="7">
        <v>26645920</v>
      </c>
      <c r="N167" s="8">
        <v>70</v>
      </c>
      <c r="O167" s="7">
        <v>38065600</v>
      </c>
      <c r="P167" s="7">
        <v>342000</v>
      </c>
      <c r="Q167" s="8">
        <v>70</v>
      </c>
      <c r="R167" s="7">
        <v>488571.43</v>
      </c>
      <c r="S167" s="8">
        <v>0</v>
      </c>
      <c r="T167" s="8">
        <v>100</v>
      </c>
      <c r="U167" s="7">
        <v>0</v>
      </c>
      <c r="V167" s="7">
        <f t="shared" si="6"/>
        <v>1113891700</v>
      </c>
      <c r="W167" s="7">
        <f t="shared" si="7"/>
        <v>1591273857.1500001</v>
      </c>
      <c r="X167" s="7">
        <v>152818215</v>
      </c>
      <c r="Y167" s="8">
        <v>70</v>
      </c>
      <c r="Z167" s="7">
        <v>218311735.71000001</v>
      </c>
      <c r="AA167" s="7">
        <v>1266709915</v>
      </c>
      <c r="AB167" s="9">
        <f t="shared" si="8"/>
        <v>1809585592.8600001</v>
      </c>
    </row>
    <row r="168" spans="1:28" x14ac:dyDescent="0.25">
      <c r="A168" s="5">
        <v>167</v>
      </c>
      <c r="B168" s="6" t="s">
        <v>195</v>
      </c>
      <c r="C168" s="5" t="s">
        <v>29</v>
      </c>
      <c r="D168" s="7">
        <v>975148450</v>
      </c>
      <c r="E168" s="8">
        <v>73.66</v>
      </c>
      <c r="F168" s="7">
        <v>1323850733.0999999</v>
      </c>
      <c r="G168" s="7">
        <v>927080</v>
      </c>
      <c r="H168" s="8">
        <v>73.75</v>
      </c>
      <c r="I168" s="7">
        <v>1257057.6299999999</v>
      </c>
      <c r="J168" s="7">
        <v>78208630</v>
      </c>
      <c r="K168" s="8">
        <v>73.75</v>
      </c>
      <c r="L168" s="7">
        <v>106045600</v>
      </c>
      <c r="M168" s="7">
        <v>14109200</v>
      </c>
      <c r="N168" s="8">
        <v>80.22</v>
      </c>
      <c r="O168" s="7">
        <v>17588132.640000001</v>
      </c>
      <c r="P168" s="7">
        <v>1973840</v>
      </c>
      <c r="Q168" s="8">
        <v>70</v>
      </c>
      <c r="R168" s="7">
        <v>2819771.43</v>
      </c>
      <c r="S168" s="8">
        <v>0</v>
      </c>
      <c r="T168" s="8">
        <v>100</v>
      </c>
      <c r="U168" s="7">
        <v>0</v>
      </c>
      <c r="V168" s="7">
        <f t="shared" si="6"/>
        <v>1070367200</v>
      </c>
      <c r="W168" s="7">
        <f t="shared" si="7"/>
        <v>1451561294.8000002</v>
      </c>
      <c r="X168" s="7">
        <v>132343900</v>
      </c>
      <c r="Y168" s="8">
        <v>70</v>
      </c>
      <c r="Z168" s="7">
        <v>189062714.28999999</v>
      </c>
      <c r="AA168" s="7">
        <v>1202711100</v>
      </c>
      <c r="AB168" s="9">
        <f t="shared" si="8"/>
        <v>1640624009.0900002</v>
      </c>
    </row>
    <row r="169" spans="1:28" x14ac:dyDescent="0.25">
      <c r="A169" s="5">
        <v>168</v>
      </c>
      <c r="B169" s="6" t="s">
        <v>196</v>
      </c>
      <c r="C169" s="5" t="s">
        <v>29</v>
      </c>
      <c r="D169" s="7">
        <v>892965600</v>
      </c>
      <c r="E169" s="8">
        <v>70</v>
      </c>
      <c r="F169" s="7">
        <v>1275665142.8599999</v>
      </c>
      <c r="G169" s="7">
        <v>13013910</v>
      </c>
      <c r="H169" s="8">
        <v>70</v>
      </c>
      <c r="I169" s="7">
        <v>18591300</v>
      </c>
      <c r="J169" s="7">
        <v>88254650</v>
      </c>
      <c r="K169" s="8">
        <v>70</v>
      </c>
      <c r="L169" s="7">
        <v>126078071.43000001</v>
      </c>
      <c r="M169" s="7">
        <v>22723030</v>
      </c>
      <c r="N169" s="8">
        <v>70</v>
      </c>
      <c r="O169" s="7">
        <v>32461471.43</v>
      </c>
      <c r="P169" s="7">
        <v>2707370</v>
      </c>
      <c r="Q169" s="8">
        <v>70</v>
      </c>
      <c r="R169" s="7">
        <v>3867671.43</v>
      </c>
      <c r="S169" s="8">
        <v>0</v>
      </c>
      <c r="T169" s="8">
        <v>100</v>
      </c>
      <c r="U169" s="7">
        <v>0</v>
      </c>
      <c r="V169" s="7">
        <f t="shared" si="6"/>
        <v>1019664560</v>
      </c>
      <c r="W169" s="7">
        <f t="shared" si="7"/>
        <v>1456663657.1500001</v>
      </c>
      <c r="X169" s="7">
        <v>107549658</v>
      </c>
      <c r="Y169" s="8">
        <v>70</v>
      </c>
      <c r="Z169" s="7">
        <v>153642368.56999999</v>
      </c>
      <c r="AA169" s="7">
        <v>1127214218</v>
      </c>
      <c r="AB169" s="9">
        <f t="shared" si="8"/>
        <v>1610306025.72</v>
      </c>
    </row>
    <row r="170" spans="1:28" x14ac:dyDescent="0.25">
      <c r="A170" s="5">
        <v>169</v>
      </c>
      <c r="B170" s="6" t="s">
        <v>197</v>
      </c>
      <c r="C170" s="5" t="s">
        <v>29</v>
      </c>
      <c r="D170" s="7">
        <v>544660553</v>
      </c>
      <c r="E170" s="8">
        <v>67.08</v>
      </c>
      <c r="F170" s="7">
        <v>811956697.97000003</v>
      </c>
      <c r="G170" s="8">
        <v>0</v>
      </c>
      <c r="H170" s="8">
        <v>67.08</v>
      </c>
      <c r="I170" s="7">
        <v>0</v>
      </c>
      <c r="J170" s="7">
        <v>27723057</v>
      </c>
      <c r="K170" s="8">
        <v>67.08</v>
      </c>
      <c r="L170" s="7">
        <v>41328349.729999997</v>
      </c>
      <c r="M170" s="7">
        <v>17702440</v>
      </c>
      <c r="N170" s="8">
        <v>81</v>
      </c>
      <c r="O170" s="7">
        <v>21854864.199999999</v>
      </c>
      <c r="P170" s="7">
        <v>3021950</v>
      </c>
      <c r="Q170" s="8">
        <v>70</v>
      </c>
      <c r="R170" s="7">
        <v>4317071.43</v>
      </c>
      <c r="S170" s="8">
        <v>0</v>
      </c>
      <c r="T170" s="8">
        <v>100</v>
      </c>
      <c r="U170" s="7">
        <v>0</v>
      </c>
      <c r="V170" s="7">
        <f t="shared" si="6"/>
        <v>593108000</v>
      </c>
      <c r="W170" s="7">
        <f t="shared" si="7"/>
        <v>879456983.33000004</v>
      </c>
      <c r="X170" s="7">
        <v>81242761</v>
      </c>
      <c r="Y170" s="8">
        <v>70</v>
      </c>
      <c r="Z170" s="7">
        <v>116061087.14</v>
      </c>
      <c r="AA170" s="7">
        <v>674350761</v>
      </c>
      <c r="AB170" s="9">
        <f t="shared" si="8"/>
        <v>995518070.47000003</v>
      </c>
    </row>
    <row r="171" spans="1:28" x14ac:dyDescent="0.25">
      <c r="A171" s="10" t="s">
        <v>198</v>
      </c>
      <c r="B171" s="11" t="s">
        <v>198</v>
      </c>
      <c r="C171" s="10" t="s">
        <v>198</v>
      </c>
      <c r="D171" s="12">
        <v>252668770682</v>
      </c>
      <c r="E171" s="12" t="s">
        <v>198</v>
      </c>
      <c r="F171" s="13">
        <v>370423390817.16998</v>
      </c>
      <c r="G171" s="12">
        <v>6885061308</v>
      </c>
      <c r="H171" s="12" t="s">
        <v>198</v>
      </c>
      <c r="I171" s="13">
        <v>10492031024.879999</v>
      </c>
      <c r="J171" s="12">
        <v>55427536740</v>
      </c>
      <c r="K171" s="12" t="s">
        <v>198</v>
      </c>
      <c r="L171" s="13">
        <v>83186645662.970001</v>
      </c>
      <c r="M171" s="12">
        <v>4772755040</v>
      </c>
      <c r="N171" s="12" t="s">
        <v>198</v>
      </c>
      <c r="O171" s="13">
        <v>6894351012.8400002</v>
      </c>
      <c r="P171" s="12">
        <v>1194997323</v>
      </c>
      <c r="Q171" s="12" t="s">
        <v>198</v>
      </c>
      <c r="R171" s="13">
        <v>806595</v>
      </c>
      <c r="S171" s="12">
        <v>806595</v>
      </c>
      <c r="T171" s="12" t="s">
        <v>198</v>
      </c>
      <c r="U171" s="13">
        <v>806595</v>
      </c>
      <c r="V171" s="12">
        <f>SUM(V2:V170)</f>
        <v>320949927688</v>
      </c>
      <c r="W171" s="13">
        <f>SUM(W2:W170)</f>
        <v>472704364145.77008</v>
      </c>
      <c r="X171" s="13">
        <f>SUM(X2:X170)</f>
        <v>41704183090</v>
      </c>
      <c r="Y171" s="12" t="s">
        <v>198</v>
      </c>
      <c r="Z171" s="13">
        <f>SUM(Z2:Z170)</f>
        <v>59577404414.269997</v>
      </c>
      <c r="AA171" s="12">
        <f>SUM(AA2:AA170)</f>
        <v>362654110778</v>
      </c>
      <c r="AB171" s="12">
        <f>SUM(AB2:AB170)</f>
        <v>532281768560.04004</v>
      </c>
    </row>
    <row r="172" spans="1:28" x14ac:dyDescent="0.25">
      <c r="X172" s="14" t="s">
        <v>199</v>
      </c>
      <c r="Z172" s="14" t="s">
        <v>199</v>
      </c>
      <c r="AA172" s="14" t="s">
        <v>199</v>
      </c>
      <c r="AB172" s="1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2015-08-26T15:05:59Z</dcterms:created>
  <dcterms:modified xsi:type="dcterms:W3CDTF">2015-08-28T11:53:20Z</dcterms:modified>
</cp:coreProperties>
</file>