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24226"/>
  <mc:AlternateContent xmlns:mc="http://schemas.openxmlformats.org/markup-compatibility/2006">
    <mc:Choice Requires="x15">
      <x15ac:absPath xmlns:x15ac="http://schemas.microsoft.com/office/spreadsheetml/2010/11/ac" url="https://ctgovexec-my.sharepoint.com/personal/justin_peng_ct_gov/Documents/Documents/Alzheimers/ADRD Surveillance/"/>
    </mc:Choice>
  </mc:AlternateContent>
  <xr:revisionPtr revIDLastSave="97" documentId="13_ncr:1_{E50F8EF2-DACD-4E47-BAF6-2DD58B44195D}" xr6:coauthVersionLast="47" xr6:coauthVersionMax="47" xr10:uidLastSave="{9961AA9A-F6AC-4AC9-ACA3-9FBC8A0E40CE}"/>
  <bookViews>
    <workbookView xWindow="-108" yWindow="-108" windowWidth="23256" windowHeight="12456" xr2:uid="{00000000-000D-0000-FFFF-FFFF00000000}"/>
  </bookViews>
  <sheets>
    <sheet name="Data_Hospitalization" sheetId="1" r:id="rId1"/>
    <sheet name="HospChart_ByDemog" sheetId="3" r:id="rId2"/>
    <sheet name="HospChart_Data" sheetId="4" state="hidden" r:id="rId3"/>
    <sheet name="Technical_Notes" sheetId="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4" l="1"/>
  <c r="B16" i="4"/>
  <c r="B15" i="4"/>
  <c r="B14" i="4"/>
  <c r="B13" i="4"/>
  <c r="B12" i="4"/>
  <c r="B10" i="4"/>
  <c r="B9" i="4"/>
  <c r="B8" i="4"/>
  <c r="B7" i="4"/>
  <c r="B5" i="4"/>
  <c r="B4" i="4"/>
  <c r="B2" i="4"/>
</calcChain>
</file>

<file path=xl/sharedStrings.xml><?xml version="1.0" encoding="utf-8"?>
<sst xmlns="http://schemas.openxmlformats.org/spreadsheetml/2006/main" count="263" uniqueCount="216">
  <si>
    <t>Total Population</t>
  </si>
  <si>
    <t>Male</t>
  </si>
  <si>
    <t>Female</t>
  </si>
  <si>
    <t>White, non-Hispanic</t>
  </si>
  <si>
    <t>Black, non-Hispanic</t>
  </si>
  <si>
    <t>Hispanic</t>
  </si>
  <si>
    <t>Other, non-Hispanic</t>
  </si>
  <si>
    <t>35-44 years</t>
  </si>
  <si>
    <t>55-64 years</t>
  </si>
  <si>
    <t>45-54 years</t>
  </si>
  <si>
    <t>N</t>
  </si>
  <si>
    <t>Crude Rate</t>
  </si>
  <si>
    <t>Age-Adj. Rate</t>
  </si>
  <si>
    <t>Notes:</t>
  </si>
  <si>
    <t>N: Number of hospitalizations.</t>
  </si>
  <si>
    <t>Data Sources:</t>
  </si>
  <si>
    <r>
      <rPr>
        <u/>
        <sz val="11"/>
        <color theme="1"/>
        <rFont val="Calibri"/>
        <family val="2"/>
        <scheme val="minor"/>
      </rPr>
      <t>Age-adjusted rates</t>
    </r>
    <r>
      <rPr>
        <sz val="11"/>
        <color theme="1"/>
        <rFont val="Calibri"/>
        <family val="2"/>
        <scheme val="minor"/>
      </rPr>
      <t xml:space="preserve"> are rates where the effect of differing age distributions between the groups has been removed.  They are used to compare the relative risk across two or more population groups at the same point in time or to compare one population at two or more points in time.  Since the effect of age has been removed, these rates are called "age-adjusted" rates. This is a key difference between crude and age-adjusted rates.  More specifically, the adjusted rate estimates what the crude rate would have been in the study population if that population had the same distribution as the standard population with respect to the variable(s) for which the adjustment or standardization was carried out.  The standard population used was the year 2000 U.S. population.  Age-adjusted rates are computed by the direct method by applying age-specific rates in a population of interest to a standardized age distribution, in order to eliminate differences in observed rates that result from age differences in population composition.</t>
    </r>
  </si>
  <si>
    <t>Technical Notes:</t>
  </si>
  <si>
    <t>NH White</t>
  </si>
  <si>
    <t>NH Black</t>
  </si>
  <si>
    <t>NH Other</t>
  </si>
  <si>
    <t>Sex</t>
  </si>
  <si>
    <t>Race/Ethnicity</t>
  </si>
  <si>
    <t>65-74 years</t>
  </si>
  <si>
    <t>75-84 years</t>
  </si>
  <si>
    <t>85+ years</t>
  </si>
  <si>
    <t>95% Confidence Interval</t>
  </si>
  <si>
    <t>Crude and Age-Adjusted Rates are per 100,000 population.</t>
  </si>
  <si>
    <t>95% Confidence Intervals are based on Age-Adjusted Rates for Total Population, Sex, and Race/Ethnicity. They are based on Crude Rates for Age Group.</t>
  </si>
  <si>
    <t>514.3 - 527.2</t>
  </si>
  <si>
    <t>492.2 - 504.6</t>
  </si>
  <si>
    <t>492.1 - 504.5</t>
  </si>
  <si>
    <t>497.0 - 509.4</t>
  </si>
  <si>
    <t>446.1 - 458.2</t>
  </si>
  <si>
    <t>540.9 - 561.8</t>
  </si>
  <si>
    <t>486.9 - 503.0</t>
  </si>
  <si>
    <t>514.0 - 534.0</t>
  </si>
  <si>
    <t>471.2 - 486.7</t>
  </si>
  <si>
    <t>513.0 - 533.1</t>
  </si>
  <si>
    <t>470.5 - 486.0</t>
  </si>
  <si>
    <t>520.9 - 541.4</t>
  </si>
  <si>
    <t>474.9 - 490.5</t>
  </si>
  <si>
    <t>453.3 - 473.9</t>
  </si>
  <si>
    <t>433.2 - 448.4</t>
  </si>
  <si>
    <t>657.6 - 713.9</t>
  </si>
  <si>
    <t>593.5 - 647.6</t>
  </si>
  <si>
    <t>396.7 - 462.9</t>
  </si>
  <si>
    <t>475.8 - 489.3</t>
  </si>
  <si>
    <t>717.4 - 777.2</t>
  </si>
  <si>
    <t>665.3 - 724.3</t>
  </si>
  <si>
    <t>411.5 - 480.8</t>
  </si>
  <si>
    <t>458.8 - 471.7</t>
  </si>
  <si>
    <t>703.4 - 762.6</t>
  </si>
  <si>
    <t>605.2 - 662.1</t>
  </si>
  <si>
    <t>348.7 - 413.7</t>
  </si>
  <si>
    <t>459.8 - 472.6</t>
  </si>
  <si>
    <t>668.9 - 727.9</t>
  </si>
  <si>
    <t>623.5 - 683.8</t>
  </si>
  <si>
    <t>385.3 - 455.9</t>
  </si>
  <si>
    <t>465.6 - 478.6</t>
  </si>
  <si>
    <t>606.2 - 667.6</t>
  </si>
  <si>
    <t>426.4 - 503.1</t>
  </si>
  <si>
    <t>417.9 - 430.4</t>
  </si>
  <si>
    <t>716.0 - 778.0</t>
  </si>
  <si>
    <t>685.0 - 747.7</t>
  </si>
  <si>
    <t>511.2 - 571.0</t>
  </si>
  <si>
    <t>397.4 - 476.0</t>
  </si>
  <si>
    <t>60.3 - 75.3</t>
  </si>
  <si>
    <t>24.0 - 34.0</t>
  </si>
  <si>
    <t>953.2 - 1,016.5</t>
  </si>
  <si>
    <t>13,075.5 - 13,580.1</t>
  </si>
  <si>
    <t>27.6 - 38.3</t>
  </si>
  <si>
    <t>74.4 - 90.8</t>
  </si>
  <si>
    <t>250.3 - 278.2</t>
  </si>
  <si>
    <t>21.8 - 31.6</t>
  </si>
  <si>
    <t>65.9 - 81.3</t>
  </si>
  <si>
    <t>226.5 - 253.3</t>
  </si>
  <si>
    <t>20.3 - 29.8</t>
  </si>
  <si>
    <t>60.4 - 74.9</t>
  </si>
  <si>
    <t>217.2 - 243.5</t>
  </si>
  <si>
    <t>928.9 - 994.5</t>
  </si>
  <si>
    <t>21.8 - 31.7</t>
  </si>
  <si>
    <t>65.6 - 80.4</t>
  </si>
  <si>
    <t>206.5 - 232.2</t>
  </si>
  <si>
    <t>888.5 - 953.2</t>
  </si>
  <si>
    <t>48.1 - 60.7</t>
  </si>
  <si>
    <t>791.1 - 853.5</t>
  </si>
  <si>
    <t>959.1 - 1,023.5</t>
  </si>
  <si>
    <t>4,171.5 - 4,359.4</t>
  </si>
  <si>
    <t>13,765.5 - 14,277.6</t>
  </si>
  <si>
    <t>958.9 - 1,024.6</t>
  </si>
  <si>
    <t>4,146.2 - 4,333.3</t>
  </si>
  <si>
    <t>12,793.4 - 13,261.6</t>
  </si>
  <si>
    <t>4,176.5 - 4,367.6</t>
  </si>
  <si>
    <t>13,048.2 - 13,519.5</t>
  </si>
  <si>
    <t>13,399.9 - 13,875.5</t>
  </si>
  <si>
    <t>13.9 - 22.0</t>
  </si>
  <si>
    <t>172.3 - 196.0</t>
  </si>
  <si>
    <t>3,930.7 - 4,125.2</t>
  </si>
  <si>
    <t>11,999.0 - 12,456.1</t>
  </si>
  <si>
    <t>4,249.0 - 4,446.4</t>
  </si>
  <si>
    <t>45-49 years</t>
  </si>
  <si>
    <t>50-54 years</t>
  </si>
  <si>
    <t>55-59 years</t>
  </si>
  <si>
    <t>60-64 years</t>
  </si>
  <si>
    <t>65-69 years</t>
  </si>
  <si>
    <t>70-74 years</t>
  </si>
  <si>
    <t>75-79 years</t>
  </si>
  <si>
    <t>80-84 years</t>
  </si>
  <si>
    <t>Age Group (10y groups)</t>
  </si>
  <si>
    <t>Age Group (5y groups)</t>
  </si>
  <si>
    <t>27.5 - 42.2</t>
  </si>
  <si>
    <t>62.1 - 82.2</t>
  </si>
  <si>
    <t>112.6 - 139.3</t>
  </si>
  <si>
    <t>232.3 - 273.3</t>
  </si>
  <si>
    <t>489.8 - 555.1</t>
  </si>
  <si>
    <t>45.6 - 64.2</t>
  </si>
  <si>
    <t>78.1 - 100.7</t>
  </si>
  <si>
    <t>147.6 - 177.9</t>
  </si>
  <si>
    <t>262.7 - 305.6</t>
  </si>
  <si>
    <t>568.4 - 638.5</t>
  </si>
  <si>
    <t>38.1 - 55.6</t>
  </si>
  <si>
    <t>75.2 - 97.9</t>
  </si>
  <si>
    <t>289.7 - 334.2</t>
  </si>
  <si>
    <t>608.1 - 680.2</t>
  </si>
  <si>
    <t>142.0 - 171.9</t>
  </si>
  <si>
    <t>46.1 - 65.6</t>
  </si>
  <si>
    <t>77.8 - 101.2</t>
  </si>
  <si>
    <t>157.8 - 189.3</t>
  </si>
  <si>
    <t>290.3 - 334.6</t>
  </si>
  <si>
    <t>621.7 - 693.7</t>
  </si>
  <si>
    <t>54.9 - 76.3</t>
  </si>
  <si>
    <t>85.3 - 109.7</t>
  </si>
  <si>
    <t>181.3 - 214.8</t>
  </si>
  <si>
    <t>312.8 - 358.0</t>
  </si>
  <si>
    <t>628.0 - 698.8</t>
  </si>
  <si>
    <t>31.5 - 48.5</t>
  </si>
  <si>
    <t>79.8 - 103.6</t>
  </si>
  <si>
    <t>154.2 - 185.5</t>
  </si>
  <si>
    <t>606.3 - 674.9</t>
  </si>
  <si>
    <t>The data presented in the "Data_Hospitalization" worksheet are the Alzheimer's Disease and Related Dementia (ADRD) hospitalization crude and age-adjusted rates among Connecticut residents.  The data are presented for the total population from year 2016 to present.  Sub-population statistics are also presented by sex, race/ethnicity, age group in 10-year groupings, and age group in 5-year groupings. The most recent year of statistics by sub-populations are also shown as a chart in "HospChart_ByDemog" worksheet.</t>
  </si>
  <si>
    <r>
      <rPr>
        <u/>
        <sz val="11"/>
        <color theme="1"/>
        <rFont val="Calibri"/>
        <family val="2"/>
        <scheme val="minor"/>
      </rPr>
      <t>Crude rate</t>
    </r>
    <r>
      <rPr>
        <sz val="11"/>
        <color theme="1"/>
        <rFont val="Calibri"/>
        <family val="2"/>
        <scheme val="minor"/>
      </rPr>
      <t xml:space="preserve"> is a measure of the number of hospitalizations in a population scaled to the size of that population per unit time.  The rate is calculated by dividing the number of hospitalizations in a population in a year by the midyear resident population. Crude rates in our tables are expressed in units of hospitalizations per 100,000 individuals per year; thus, 950 hospitalizations per year in a population of one million would correspond to a hospitalization rate of 95.0 per 100,000 persons.   When a rate is restricted to hospitalizations in specific age, the rate is known as an age-specific rate.</t>
    </r>
  </si>
  <si>
    <r>
      <rPr>
        <u/>
        <sz val="11"/>
        <color theme="1"/>
        <rFont val="Calibri"/>
        <family val="2"/>
        <scheme val="minor"/>
      </rPr>
      <t>Number of hospitalizations</t>
    </r>
    <r>
      <rPr>
        <sz val="11"/>
        <color theme="1"/>
        <rFont val="Calibri"/>
        <family val="2"/>
        <scheme val="minor"/>
      </rPr>
      <t xml:space="preserve"> (N) is the total number of hospitalizations having ADRD in any of the diagnosis fields among Connecticut residents who were discharged from inpatient at one of the Connecticut acute care hospitals.</t>
    </r>
  </si>
  <si>
    <r>
      <rPr>
        <u/>
        <sz val="11"/>
        <color theme="1"/>
        <rFont val="Calibri"/>
        <family val="2"/>
        <scheme val="minor"/>
      </rPr>
      <t>95% confidence interval</t>
    </r>
    <r>
      <rPr>
        <sz val="11"/>
        <color theme="1"/>
        <rFont val="Calibri"/>
        <family val="2"/>
        <scheme val="minor"/>
      </rPr>
      <t xml:space="preserve"> for a rate is the range of values within which the "true" value of the rate is expcted to fall 95% of the time if the researcher was to calculate the rate from an infinite number of samples of the same size, drawn from the same popluation. The 95% Confidence Intervals for Total Population, Sex, and Race/Ethnicity are based on Age-Adjusted Rates; and for Age Group are based on Crude Rates.</t>
    </r>
  </si>
  <si>
    <t>Rate per 100,000 Population</t>
  </si>
  <si>
    <t>ADRD hospitalization is defined as having the following ICD-10-CM codes in any of the diagnosis fields: F01.50, F01.51, F02.80, F02.81, F03.90, F03.91, F04, G13.8, F05, F06.1, F06.8, G30.0, G30.1, G30.8, G30.9, G31.1, G31.2, G31.01, G31.09, G94, R41.81, R54; including G31.83 (Dementia with Lewy bodies).</t>
  </si>
  <si>
    <t>Last updated: 08/28/2024</t>
  </si>
  <si>
    <t>407.5 - 418.7</t>
  </si>
  <si>
    <t>473.6 - 485.8</t>
  </si>
  <si>
    <t>499.1 - 511.8</t>
  </si>
  <si>
    <t>440.2 - 458.5</t>
  </si>
  <si>
    <t>378.7 - 392.7</t>
  </si>
  <si>
    <t>474.8 - 490.8</t>
  </si>
  <si>
    <t>524.0 - 544.4</t>
  </si>
  <si>
    <t>496.1 - 515.9</t>
  </si>
  <si>
    <t>452.9 - 468.4</t>
  </si>
  <si>
    <t>380.8 - 392.7</t>
  </si>
  <si>
    <t>531.4 - 580.9</t>
  </si>
  <si>
    <t>414.9 - 457.8</t>
  </si>
  <si>
    <t>309.3 - 362.7</t>
  </si>
  <si>
    <t>434.3 - 447.1</t>
  </si>
  <si>
    <t>462.2 - 475.5</t>
  </si>
  <si>
    <t>626.0 - 680.9</t>
  </si>
  <si>
    <t>566.0 - 618.7</t>
  </si>
  <si>
    <t>371.0 - 432.4</t>
  </si>
  <si>
    <t>28.3 - 38.8</t>
  </si>
  <si>
    <t>196.2 - 221.3</t>
  </si>
  <si>
    <t>736.6 - 791.1</t>
  </si>
  <si>
    <t>55.0 - 69.7</t>
  </si>
  <si>
    <t>3,169.7 - 3,321.7</t>
  </si>
  <si>
    <t>11,216.9 - 11,685.3</t>
  </si>
  <si>
    <t>24.6 - 34.5</t>
  </si>
  <si>
    <t>58.5 - 73.5</t>
  </si>
  <si>
    <t>211.4 - 237.3</t>
  </si>
  <si>
    <t>861.2 - 921.2</t>
  </si>
  <si>
    <t>3,792.4 - 3,963.8</t>
  </si>
  <si>
    <t>13,000.2 - 13,503.1</t>
  </si>
  <si>
    <t>240.6 - 268.0</t>
  </si>
  <si>
    <t>4,154.9 - 4,340.1</t>
  </si>
  <si>
    <t>41.2 - 60.4</t>
  </si>
  <si>
    <t>61.9 - 83.7</t>
  </si>
  <si>
    <t>146.7 - 178.1</t>
  </si>
  <si>
    <t>235.1 - 274.3</t>
  </si>
  <si>
    <t>500.9 - 561.6</t>
  </si>
  <si>
    <t>2,195.2 - 2,357.9</t>
  </si>
  <si>
    <t>4,627.0 - 4,923.0</t>
  </si>
  <si>
    <t>1,014.0 - 1,111.2</t>
  </si>
  <si>
    <t>34.4 - 52.2</t>
  </si>
  <si>
    <t>133.9 - 163.6</t>
  </si>
  <si>
    <t>560.6 - 625.9</t>
  </si>
  <si>
    <t>74.0 - 97.3</t>
  </si>
  <si>
    <t>280.0 - 322.6</t>
  </si>
  <si>
    <t>1,220.1 - 1,328.6</t>
  </si>
  <si>
    <t>2,665.5 - 2,849.0</t>
  </si>
  <si>
    <t>5,540.3 - 5,877.7</t>
  </si>
  <si>
    <t>319.8 - 365.2</t>
  </si>
  <si>
    <t>1,354.9 - 1,468.1</t>
  </si>
  <si>
    <t>2,951.3 - 3,151.9</t>
  </si>
  <si>
    <t>5,958.2 - 6,315.8</t>
  </si>
  <si>
    <t>1,343.2 - 1,458.0</t>
  </si>
  <si>
    <t>2,915.0 - 3,117.1</t>
  </si>
  <si>
    <t>6,050.1 - 6,414.4</t>
  </si>
  <si>
    <t>1,346.4 - 1,463.4</t>
  </si>
  <si>
    <t>2,895.6 - 3,098.1</t>
  </si>
  <si>
    <t>5,951.9 - 6,309.1</t>
  </si>
  <si>
    <t>1,297.7 - 1,414.3</t>
  </si>
  <si>
    <t>2,943.5 - 3,152.3</t>
  </si>
  <si>
    <t>5,910.5 - 6,270.3</t>
  </si>
  <si>
    <t>1,261.1 - 1,377.3</t>
  </si>
  <si>
    <t>2,953.0 - 3,169.8</t>
  </si>
  <si>
    <t>5,968.7 - 6,332.5</t>
  </si>
  <si>
    <t>1,179.4 - 1,297.9</t>
  </si>
  <si>
    <t>2,614.6 - 2,826.1</t>
  </si>
  <si>
    <t>5,594.0 - 5,949.8</t>
  </si>
  <si>
    <r>
      <t xml:space="preserve">1. Connecticut Hospital Discharge Dataset
2. </t>
    </r>
    <r>
      <rPr>
        <sz val="11"/>
        <rFont val="Calibri"/>
        <family val="2"/>
        <scheme val="minor"/>
      </rPr>
      <t>Connecticut Department of Public Health (2023) Connecticut State and County Postcensal Population Estimates Series, 2010-2019, by age, sex, race, and Hispanic origin, sourced from U.S. Census Bureau, Population Division.</t>
    </r>
    <r>
      <rPr>
        <sz val="11"/>
        <color theme="1"/>
        <rFont val="Calibri"/>
        <family val="2"/>
        <scheme val="minor"/>
      </rPr>
      <t xml:space="preserve">
3. Connecticut Department of Public Health (2024) Connecticut State and County-level Postcensal Population Estimates Series, 2020-2023, by age, sex, race, and Hispanic origin, sourced from U.S. Census Bureau, Population Division.</t>
    </r>
  </si>
  <si>
    <t>Alzheimer's Disease and Related Dementia (ADRD) Hospitalization Crude and Age-Adjusted Rates for Total Population by Sex, Race/Ethnicity, Age Group, and Year; Primary or Secondary Diagnosis, Connecticut, 2016-2023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</si>
</sst>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
    <numFmt numFmtId="166" formatCode="_(* #,##0_);_(* \(#,##0\);_(* &quot;-&quot;??_);_(@_)"/>
  </numFmts>
  <fonts count="8" x14ac:knownFonts="1">
    <font>
      <sz val="11"/>
      <color theme="1"/>
      <name val="Calibri"/>
      <family val="2"/>
      <scheme val="minor"/>
    </font>
    <font>
      <b/>
      <sz val="11"/>
      <color theme="1"/>
      <name val="Calibri"/>
      <family val="2"/>
      <scheme val="minor"/>
    </font>
    <font>
      <sz val="10"/>
      <color theme="1"/>
      <name val="Calibri"/>
      <family val="2"/>
      <scheme val="minor"/>
    </font>
    <font>
      <u/>
      <sz val="11"/>
      <color theme="1"/>
      <name val="Calibri"/>
      <family val="2"/>
      <scheme val="minor"/>
    </font>
    <font>
      <sz val="11"/>
      <color theme="1"/>
      <name val="Calibri"/>
      <family val="2"/>
      <scheme val="minor"/>
    </font>
    <font>
      <sz val="11"/>
      <name val="Calibri"/>
      <family val="2"/>
      <scheme val="minor"/>
    </font>
    <font>
      <sz val="11"/>
      <color rgb="FF000000"/>
      <name val="Calibri"/>
      <family val="2"/>
      <scheme val="minor"/>
    </font>
    <font>
      <b/>
      <sz val="12"/>
      <color theme="1"/>
      <name val="Calibri"/>
      <family val="2"/>
      <scheme val="minor"/>
    </font>
  </fonts>
  <fills count="4">
    <fill>
      <patternFill patternType="none"/>
    </fill>
    <fill>
      <patternFill patternType="gray125"/>
    </fill>
    <fill>
      <patternFill patternType="solid">
        <fgColor theme="3" tint="0.79998168889431442"/>
        <bgColor indexed="64"/>
      </patternFill>
    </fill>
    <fill>
      <patternFill patternType="solid">
        <fgColor theme="9"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auto="1"/>
      </top>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auto="1"/>
      </bottom>
      <diagonal/>
    </border>
  </borders>
  <cellStyleXfs count="2">
    <xf numFmtId="0" fontId="0" fillId="0" borderId="0"/>
    <xf numFmtId="43" fontId="4" fillId="0" borderId="0" applyFont="0" applyFill="0" applyBorder="0" applyAlignment="0" applyProtection="0"/>
  </cellStyleXfs>
  <cellXfs count="45">
    <xf numFmtId="0" fontId="0" fillId="0" borderId="0" xfId="0"/>
    <xf numFmtId="0" fontId="0" fillId="0" borderId="0" xfId="0" applyAlignment="1">
      <alignment vertical="top" wrapText="1"/>
    </xf>
    <xf numFmtId="0" fontId="0" fillId="0" borderId="0" xfId="0" applyAlignment="1">
      <alignment wrapText="1"/>
    </xf>
    <xf numFmtId="0" fontId="2" fillId="0" borderId="0" xfId="0" applyFont="1" applyAlignment="1">
      <alignment horizontal="left" vertical="top"/>
    </xf>
    <xf numFmtId="0" fontId="0" fillId="0" borderId="0" xfId="0" applyAlignment="1">
      <alignment vertical="top"/>
    </xf>
    <xf numFmtId="0" fontId="1" fillId="0" borderId="0" xfId="0" applyFont="1" applyAlignment="1">
      <alignment vertical="top" wrapText="1"/>
    </xf>
    <xf numFmtId="0" fontId="3" fillId="0" borderId="0" xfId="0" applyFont="1" applyAlignment="1">
      <alignment vertical="top" wrapText="1"/>
    </xf>
    <xf numFmtId="0" fontId="0" fillId="2" borderId="4" xfId="0" applyFill="1" applyBorder="1" applyAlignment="1">
      <alignment horizontal="center" vertical="top"/>
    </xf>
    <xf numFmtId="0" fontId="0" fillId="2" borderId="3" xfId="0" applyFill="1" applyBorder="1" applyAlignment="1">
      <alignment horizontal="center" vertical="top"/>
    </xf>
    <xf numFmtId="0" fontId="0" fillId="2" borderId="1" xfId="0" applyFill="1" applyBorder="1" applyAlignment="1">
      <alignment horizontal="center" vertical="top"/>
    </xf>
    <xf numFmtId="0" fontId="0" fillId="2" borderId="1" xfId="0" applyFill="1" applyBorder="1" applyAlignment="1">
      <alignment horizontal="center" vertical="top" wrapText="1"/>
    </xf>
    <xf numFmtId="0" fontId="0" fillId="0" borderId="2" xfId="0" applyBorder="1" applyAlignment="1">
      <alignment vertical="top"/>
    </xf>
    <xf numFmtId="0" fontId="0" fillId="0" borderId="3" xfId="0" applyBorder="1" applyAlignment="1">
      <alignment vertical="top"/>
    </xf>
    <xf numFmtId="165" fontId="0" fillId="0" borderId="7" xfId="0" applyNumberFormat="1" applyBorder="1" applyAlignment="1">
      <alignment horizontal="center" vertical="top"/>
    </xf>
    <xf numFmtId="0" fontId="0" fillId="0" borderId="0" xfId="0" applyAlignment="1">
      <alignment horizontal="left" vertical="top" wrapText="1"/>
    </xf>
    <xf numFmtId="0" fontId="0" fillId="0" borderId="7" xfId="0" applyBorder="1" applyAlignment="1">
      <alignment vertical="top"/>
    </xf>
    <xf numFmtId="0" fontId="0" fillId="2" borderId="8" xfId="0" applyFill="1" applyBorder="1" applyAlignment="1">
      <alignment horizontal="center" vertical="top"/>
    </xf>
    <xf numFmtId="0" fontId="0" fillId="2" borderId="7" xfId="0" applyFill="1" applyBorder="1" applyAlignment="1">
      <alignment horizontal="center" vertical="top"/>
    </xf>
    <xf numFmtId="0" fontId="1" fillId="0" borderId="2" xfId="0" applyFont="1" applyBorder="1" applyAlignment="1">
      <alignment vertical="top"/>
    </xf>
    <xf numFmtId="0" fontId="2" fillId="0" borderId="0" xfId="0" applyFont="1" applyAlignment="1">
      <alignment vertical="top"/>
    </xf>
    <xf numFmtId="0" fontId="0" fillId="0" borderId="5" xfId="0" applyBorder="1" applyAlignment="1">
      <alignment horizontal="center" vertical="top"/>
    </xf>
    <xf numFmtId="0" fontId="0" fillId="0" borderId="6" xfId="0" applyBorder="1" applyAlignment="1">
      <alignment horizontal="center" vertical="top"/>
    </xf>
    <xf numFmtId="0" fontId="6" fillId="0" borderId="5" xfId="0" applyFont="1" applyBorder="1" applyAlignment="1">
      <alignment horizontal="center" vertical="top" wrapText="1"/>
    </xf>
    <xf numFmtId="0" fontId="0" fillId="0" borderId="10" xfId="0" applyBorder="1"/>
    <xf numFmtId="0" fontId="7" fillId="3" borderId="1" xfId="0" applyFont="1" applyFill="1" applyBorder="1" applyAlignment="1">
      <alignment wrapText="1"/>
    </xf>
    <xf numFmtId="0" fontId="7" fillId="3" borderId="8" xfId="0" applyFont="1" applyFill="1" applyBorder="1"/>
    <xf numFmtId="164" fontId="0" fillId="3" borderId="9" xfId="0" applyNumberFormat="1" applyFill="1" applyBorder="1" applyAlignment="1">
      <alignment horizontal="right"/>
    </xf>
    <xf numFmtId="0" fontId="7" fillId="3" borderId="0" xfId="0" applyFont="1" applyFill="1"/>
    <xf numFmtId="164" fontId="0" fillId="3" borderId="11" xfId="0" applyNumberFormat="1" applyFill="1" applyBorder="1"/>
    <xf numFmtId="0" fontId="7" fillId="3" borderId="7" xfId="0" applyFont="1" applyFill="1" applyBorder="1"/>
    <xf numFmtId="164" fontId="0" fillId="3" borderId="12" xfId="0" applyNumberFormat="1" applyFill="1" applyBorder="1"/>
    <xf numFmtId="0" fontId="7" fillId="3" borderId="2" xfId="0" applyFont="1" applyFill="1" applyBorder="1"/>
    <xf numFmtId="0" fontId="7" fillId="3" borderId="3" xfId="0" applyFont="1" applyFill="1" applyBorder="1"/>
    <xf numFmtId="166" fontId="0" fillId="0" borderId="2" xfId="1" applyNumberFormat="1" applyFont="1" applyFill="1" applyBorder="1" applyAlignment="1">
      <alignment horizontal="center" vertical="top"/>
    </xf>
    <xf numFmtId="166" fontId="0" fillId="0" borderId="3" xfId="1" applyNumberFormat="1" applyFont="1" applyFill="1" applyBorder="1" applyAlignment="1">
      <alignment horizontal="center" vertical="top"/>
    </xf>
    <xf numFmtId="0" fontId="1" fillId="0" borderId="7" xfId="0" applyFont="1" applyBorder="1" applyAlignment="1">
      <alignment vertical="top"/>
    </xf>
    <xf numFmtId="164" fontId="0" fillId="0" borderId="0" xfId="0" applyNumberFormat="1" applyAlignment="1">
      <alignment horizontal="center" vertical="top"/>
    </xf>
    <xf numFmtId="164" fontId="6" fillId="0" borderId="0" xfId="0" applyNumberFormat="1" applyFont="1" applyAlignment="1">
      <alignment horizontal="center" vertical="top" wrapText="1"/>
    </xf>
    <xf numFmtId="165" fontId="0" fillId="0" borderId="0" xfId="0" applyNumberFormat="1" applyAlignment="1">
      <alignment horizontal="center" vertical="top"/>
    </xf>
    <xf numFmtId="165" fontId="6" fillId="0" borderId="0" xfId="0" applyNumberFormat="1" applyFont="1" applyAlignment="1">
      <alignment horizontal="center" vertical="top" wrapText="1"/>
    </xf>
    <xf numFmtId="165" fontId="0" fillId="0" borderId="0" xfId="0" applyNumberFormat="1" applyAlignment="1">
      <alignment vertical="top"/>
    </xf>
    <xf numFmtId="3" fontId="2" fillId="0" borderId="0" xfId="0" applyNumberFormat="1" applyFont="1" applyAlignment="1">
      <alignment horizontal="center" vertical="top"/>
    </xf>
    <xf numFmtId="0" fontId="1" fillId="2" borderId="13" xfId="0" applyFont="1" applyFill="1" applyBorder="1" applyAlignment="1">
      <alignment horizontal="center" vertical="top"/>
    </xf>
    <xf numFmtId="0" fontId="1" fillId="2" borderId="10" xfId="0" applyFont="1" applyFill="1" applyBorder="1" applyAlignment="1">
      <alignment horizontal="center" vertical="top"/>
    </xf>
    <xf numFmtId="0" fontId="1" fillId="2" borderId="14" xfId="0" applyFont="1" applyFill="1" applyBorder="1" applyAlignment="1">
      <alignment horizontal="center" vertical="top"/>
    </xf>
  </cellXfs>
  <cellStyles count="2">
    <cellStyle name="Comma" xfId="1" builtinId="3"/>
    <cellStyle name="Normal" xfId="0" builtinId="0"/>
  </cellStyles>
  <dxfs count="0"/>
  <tableStyles count="0" defaultTableStyle="TableStyleMedium2" defaultPivotStyle="PivotStyleLight16"/>
  <colors>
    <mruColors>
      <color rgb="FF01426A"/>
      <color rgb="FFCD792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Alzheimer's disease and related dementia hospitalization rate by age, </a:t>
            </a:r>
            <a:r>
              <a:rPr lang="en-US" baseline="0"/>
              <a:t>sex, and race/ethnicity, CT, 2023</a:t>
            </a:r>
            <a:r>
              <a:rPr lang="en-US"/>
              <a:t> </a:t>
            </a:r>
          </a:p>
        </c:rich>
      </c:tx>
      <c:overlay val="0"/>
    </c:title>
    <c:autoTitleDeleted val="0"/>
    <c:plotArea>
      <c:layout>
        <c:manualLayout>
          <c:layoutTarget val="inner"/>
          <c:xMode val="edge"/>
          <c:yMode val="edge"/>
          <c:x val="0.13360427169562097"/>
          <c:y val="0.11101703402376438"/>
          <c:w val="0.84696350260791042"/>
          <c:h val="0.83014769451713311"/>
        </c:manualLayout>
      </c:layout>
      <c:barChart>
        <c:barDir val="bar"/>
        <c:grouping val="clustered"/>
        <c:varyColors val="0"/>
        <c:ser>
          <c:idx val="0"/>
          <c:order val="0"/>
          <c:tx>
            <c:strRef>
              <c:f>HospChart_Data!$B$1</c:f>
              <c:strCache>
                <c:ptCount val="1"/>
                <c:pt idx="0">
                  <c:v>Rate per 100,000 Population</c:v>
                </c:pt>
              </c:strCache>
            </c:strRef>
          </c:tx>
          <c:spPr>
            <a:solidFill>
              <a:srgbClr val="5F2167"/>
            </a:solidFill>
            <a:ln>
              <a:noFill/>
            </a:ln>
            <a:effectLst/>
          </c:spPr>
          <c:invertIfNegative val="0"/>
          <c:dPt>
            <c:idx val="0"/>
            <c:invertIfNegative val="0"/>
            <c:bubble3D val="0"/>
            <c:spPr>
              <a:solidFill>
                <a:srgbClr val="B7BF10"/>
              </a:solidFill>
              <a:ln>
                <a:noFill/>
              </a:ln>
              <a:effectLst/>
            </c:spPr>
            <c:extLst>
              <c:ext xmlns:c16="http://schemas.microsoft.com/office/drawing/2014/chart" uri="{C3380CC4-5D6E-409C-BE32-E72D297353CC}">
                <c16:uniqueId val="{00000001-190A-44C2-BD35-9C9B3B4953AD}"/>
              </c:ext>
            </c:extLst>
          </c:dPt>
          <c:dPt>
            <c:idx val="1"/>
            <c:invertIfNegative val="0"/>
            <c:bubble3D val="0"/>
            <c:extLst>
              <c:ext xmlns:c16="http://schemas.microsoft.com/office/drawing/2014/chart" uri="{C3380CC4-5D6E-409C-BE32-E72D297353CC}">
                <c16:uniqueId val="{00000002-190A-44C2-BD35-9C9B3B4953AD}"/>
              </c:ext>
            </c:extLst>
          </c:dPt>
          <c:dPt>
            <c:idx val="2"/>
            <c:invertIfNegative val="0"/>
            <c:bubble3D val="0"/>
            <c:extLst>
              <c:ext xmlns:c16="http://schemas.microsoft.com/office/drawing/2014/chart" uri="{C3380CC4-5D6E-409C-BE32-E72D297353CC}">
                <c16:uniqueId val="{00000003-190A-44C2-BD35-9C9B3B4953AD}"/>
              </c:ext>
            </c:extLst>
          </c:dPt>
          <c:dPt>
            <c:idx val="3"/>
            <c:invertIfNegative val="0"/>
            <c:bubble3D val="0"/>
            <c:extLst>
              <c:ext xmlns:c16="http://schemas.microsoft.com/office/drawing/2014/chart" uri="{C3380CC4-5D6E-409C-BE32-E72D297353CC}">
                <c16:uniqueId val="{00000004-190A-44C2-BD35-9C9B3B4953AD}"/>
              </c:ext>
            </c:extLst>
          </c:dPt>
          <c:dPt>
            <c:idx val="4"/>
            <c:invertIfNegative val="0"/>
            <c:bubble3D val="0"/>
            <c:spPr>
              <a:solidFill>
                <a:srgbClr val="CD7925"/>
              </a:solidFill>
              <a:ln>
                <a:noFill/>
              </a:ln>
              <a:effectLst/>
            </c:spPr>
            <c:extLst>
              <c:ext xmlns:c16="http://schemas.microsoft.com/office/drawing/2014/chart" uri="{C3380CC4-5D6E-409C-BE32-E72D297353CC}">
                <c16:uniqueId val="{00000006-190A-44C2-BD35-9C9B3B4953AD}"/>
              </c:ext>
            </c:extLst>
          </c:dPt>
          <c:dPt>
            <c:idx val="5"/>
            <c:invertIfNegative val="0"/>
            <c:bubble3D val="0"/>
            <c:spPr>
              <a:solidFill>
                <a:srgbClr val="CD7925"/>
              </a:solidFill>
              <a:ln>
                <a:noFill/>
              </a:ln>
              <a:effectLst/>
            </c:spPr>
            <c:extLst>
              <c:ext xmlns:c16="http://schemas.microsoft.com/office/drawing/2014/chart" uri="{C3380CC4-5D6E-409C-BE32-E72D297353CC}">
                <c16:uniqueId val="{00000008-190A-44C2-BD35-9C9B3B4953AD}"/>
              </c:ext>
            </c:extLst>
          </c:dPt>
          <c:dPt>
            <c:idx val="6"/>
            <c:invertIfNegative val="0"/>
            <c:bubble3D val="0"/>
            <c:spPr>
              <a:solidFill>
                <a:srgbClr val="CD7925"/>
              </a:solidFill>
              <a:ln>
                <a:noFill/>
              </a:ln>
              <a:effectLst/>
            </c:spPr>
            <c:extLst>
              <c:ext xmlns:c16="http://schemas.microsoft.com/office/drawing/2014/chart" uri="{C3380CC4-5D6E-409C-BE32-E72D297353CC}">
                <c16:uniqueId val="{0000000A-190A-44C2-BD35-9C9B3B4953AD}"/>
              </c:ext>
            </c:extLst>
          </c:dPt>
          <c:dPt>
            <c:idx val="7"/>
            <c:invertIfNegative val="0"/>
            <c:bubble3D val="0"/>
            <c:spPr>
              <a:solidFill>
                <a:srgbClr val="CD7925"/>
              </a:solidFill>
              <a:ln>
                <a:noFill/>
              </a:ln>
              <a:effectLst/>
            </c:spPr>
            <c:extLst>
              <c:ext xmlns:c16="http://schemas.microsoft.com/office/drawing/2014/chart" uri="{C3380CC4-5D6E-409C-BE32-E72D297353CC}">
                <c16:uniqueId val="{0000000C-190A-44C2-BD35-9C9B3B4953AD}"/>
              </c:ext>
            </c:extLst>
          </c:dPt>
          <c:dPt>
            <c:idx val="8"/>
            <c:invertIfNegative val="0"/>
            <c:bubble3D val="0"/>
            <c:spPr>
              <a:solidFill>
                <a:srgbClr val="CD7925"/>
              </a:solidFill>
              <a:ln>
                <a:noFill/>
              </a:ln>
              <a:effectLst/>
            </c:spPr>
            <c:extLst>
              <c:ext xmlns:c16="http://schemas.microsoft.com/office/drawing/2014/chart" uri="{C3380CC4-5D6E-409C-BE32-E72D297353CC}">
                <c16:uniqueId val="{0000000E-190A-44C2-BD35-9C9B3B4953AD}"/>
              </c:ext>
            </c:extLst>
          </c:dPt>
          <c:dPt>
            <c:idx val="9"/>
            <c:invertIfNegative val="0"/>
            <c:bubble3D val="0"/>
            <c:spPr>
              <a:solidFill>
                <a:srgbClr val="01426A"/>
              </a:solidFill>
              <a:ln>
                <a:noFill/>
              </a:ln>
              <a:effectLst/>
            </c:spPr>
            <c:extLst>
              <c:ext xmlns:c16="http://schemas.microsoft.com/office/drawing/2014/chart" uri="{C3380CC4-5D6E-409C-BE32-E72D297353CC}">
                <c16:uniqueId val="{00000010-190A-44C2-BD35-9C9B3B4953AD}"/>
              </c:ext>
            </c:extLst>
          </c:dPt>
          <c:dPt>
            <c:idx val="10"/>
            <c:invertIfNegative val="0"/>
            <c:bubble3D val="0"/>
            <c:spPr>
              <a:solidFill>
                <a:srgbClr val="01426A"/>
              </a:solidFill>
              <a:ln>
                <a:noFill/>
              </a:ln>
              <a:effectLst/>
            </c:spPr>
            <c:extLst>
              <c:ext xmlns:c16="http://schemas.microsoft.com/office/drawing/2014/chart" uri="{C3380CC4-5D6E-409C-BE32-E72D297353CC}">
                <c16:uniqueId val="{00000012-190A-44C2-BD35-9C9B3B4953AD}"/>
              </c:ext>
            </c:extLst>
          </c:dPt>
          <c:dPt>
            <c:idx val="11"/>
            <c:invertIfNegative val="0"/>
            <c:bubble3D val="0"/>
            <c:spPr>
              <a:solidFill>
                <a:srgbClr val="01426A"/>
              </a:solidFill>
              <a:ln>
                <a:noFill/>
              </a:ln>
              <a:effectLst/>
            </c:spPr>
            <c:extLst>
              <c:ext xmlns:c16="http://schemas.microsoft.com/office/drawing/2014/chart" uri="{C3380CC4-5D6E-409C-BE32-E72D297353CC}">
                <c16:uniqueId val="{00000014-190A-44C2-BD35-9C9B3B4953AD}"/>
              </c:ext>
            </c:extLst>
          </c:dPt>
          <c:dPt>
            <c:idx val="12"/>
            <c:invertIfNegative val="0"/>
            <c:bubble3D val="0"/>
            <c:spPr>
              <a:solidFill>
                <a:srgbClr val="01426A"/>
              </a:solidFill>
              <a:ln>
                <a:noFill/>
              </a:ln>
              <a:effectLst/>
            </c:spPr>
            <c:extLst>
              <c:ext xmlns:c16="http://schemas.microsoft.com/office/drawing/2014/chart" uri="{C3380CC4-5D6E-409C-BE32-E72D297353CC}">
                <c16:uniqueId val="{00000016-190A-44C2-BD35-9C9B3B4953AD}"/>
              </c:ext>
            </c:extLst>
          </c:dPt>
          <c:dPt>
            <c:idx val="13"/>
            <c:invertIfNegative val="0"/>
            <c:bubble3D val="0"/>
            <c:spPr>
              <a:solidFill>
                <a:srgbClr val="01426A"/>
              </a:solidFill>
              <a:ln>
                <a:noFill/>
              </a:ln>
              <a:effectLst/>
            </c:spPr>
            <c:extLst>
              <c:ext xmlns:c16="http://schemas.microsoft.com/office/drawing/2014/chart" uri="{C3380CC4-5D6E-409C-BE32-E72D297353CC}">
                <c16:uniqueId val="{00000018-190A-44C2-BD35-9C9B3B4953AD}"/>
              </c:ext>
            </c:extLst>
          </c:dPt>
          <c:dPt>
            <c:idx val="14"/>
            <c:invertIfNegative val="0"/>
            <c:bubble3D val="0"/>
            <c:spPr>
              <a:solidFill>
                <a:srgbClr val="01426A"/>
              </a:solidFill>
              <a:ln>
                <a:noFill/>
              </a:ln>
              <a:effectLst/>
            </c:spPr>
            <c:extLst>
              <c:ext xmlns:c16="http://schemas.microsoft.com/office/drawing/2014/chart" uri="{C3380CC4-5D6E-409C-BE32-E72D297353CC}">
                <c16:uniqueId val="{0000001A-190A-44C2-BD35-9C9B3B4953AD}"/>
              </c:ext>
            </c:extLst>
          </c:dPt>
          <c:dPt>
            <c:idx val="15"/>
            <c:invertIfNegative val="0"/>
            <c:bubble3D val="0"/>
            <c:spPr>
              <a:solidFill>
                <a:srgbClr val="01426A"/>
              </a:solidFill>
              <a:ln>
                <a:noFill/>
              </a:ln>
              <a:effectLst/>
            </c:spPr>
            <c:extLst>
              <c:ext xmlns:c16="http://schemas.microsoft.com/office/drawing/2014/chart" uri="{C3380CC4-5D6E-409C-BE32-E72D297353CC}">
                <c16:uniqueId val="{0000001C-190A-44C2-BD35-9C9B3B4953AD}"/>
              </c:ext>
            </c:extLst>
          </c:dPt>
          <c:dPt>
            <c:idx val="16"/>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1E-190A-44C2-BD35-9C9B3B4953AD}"/>
              </c:ext>
            </c:extLst>
          </c:dPt>
          <c:dPt>
            <c:idx val="17"/>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20-190A-44C2-BD35-9C9B3B4953AD}"/>
              </c:ext>
            </c:extLst>
          </c:dPt>
          <c:dPt>
            <c:idx val="18"/>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22-190A-44C2-BD35-9C9B3B4953AD}"/>
              </c:ext>
            </c:extLst>
          </c:dPt>
          <c:dPt>
            <c:idx val="19"/>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24-190A-44C2-BD35-9C9B3B4953AD}"/>
              </c:ext>
            </c:extLst>
          </c:dPt>
          <c:dPt>
            <c:idx val="2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26-190A-44C2-BD35-9C9B3B4953AD}"/>
              </c:ext>
            </c:extLst>
          </c:dPt>
          <c:dPt>
            <c:idx val="21"/>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28-190A-44C2-BD35-9C9B3B4953AD}"/>
              </c:ext>
            </c:extLst>
          </c:dPt>
          <c:dPt>
            <c:idx val="22"/>
            <c:invertIfNegative val="0"/>
            <c:bubble3D val="0"/>
            <c:spPr>
              <a:solidFill>
                <a:srgbClr val="7F7F7F"/>
              </a:solidFill>
              <a:ln>
                <a:noFill/>
              </a:ln>
              <a:effectLst/>
            </c:spPr>
            <c:extLst>
              <c:ext xmlns:c16="http://schemas.microsoft.com/office/drawing/2014/chart" uri="{C3380CC4-5D6E-409C-BE32-E72D297353CC}">
                <c16:uniqueId val="{0000002A-190A-44C2-BD35-9C9B3B4953AD}"/>
              </c:ext>
            </c:extLst>
          </c:dPt>
          <c:dPt>
            <c:idx val="23"/>
            <c:invertIfNegative val="0"/>
            <c:bubble3D val="0"/>
            <c:spPr>
              <a:solidFill>
                <a:srgbClr val="00C1D5"/>
              </a:solidFill>
              <a:ln>
                <a:noFill/>
              </a:ln>
              <a:effectLst/>
            </c:spPr>
            <c:extLst>
              <c:ext xmlns:c16="http://schemas.microsoft.com/office/drawing/2014/chart" uri="{C3380CC4-5D6E-409C-BE32-E72D297353CC}">
                <c16:uniqueId val="{0000002C-190A-44C2-BD35-9C9B3B4953AD}"/>
              </c:ext>
            </c:extLst>
          </c:dPt>
          <c:dPt>
            <c:idx val="24"/>
            <c:invertIfNegative val="0"/>
            <c:bubble3D val="0"/>
            <c:spPr>
              <a:solidFill>
                <a:srgbClr val="00C1D5"/>
              </a:solidFill>
              <a:ln>
                <a:noFill/>
              </a:ln>
              <a:effectLst/>
            </c:spPr>
            <c:extLst>
              <c:ext xmlns:c16="http://schemas.microsoft.com/office/drawing/2014/chart" uri="{C3380CC4-5D6E-409C-BE32-E72D297353CC}">
                <c16:uniqueId val="{0000002E-190A-44C2-BD35-9C9B3B4953AD}"/>
              </c:ext>
            </c:extLst>
          </c:dPt>
          <c:dPt>
            <c:idx val="25"/>
            <c:invertIfNegative val="0"/>
            <c:bubble3D val="0"/>
            <c:spPr>
              <a:solidFill>
                <a:srgbClr val="00C1D5"/>
              </a:solidFill>
              <a:ln>
                <a:noFill/>
              </a:ln>
              <a:effectLst/>
            </c:spPr>
            <c:extLst>
              <c:ext xmlns:c16="http://schemas.microsoft.com/office/drawing/2014/chart" uri="{C3380CC4-5D6E-409C-BE32-E72D297353CC}">
                <c16:uniqueId val="{00000030-190A-44C2-BD35-9C9B3B4953AD}"/>
              </c:ext>
            </c:extLst>
          </c:dPt>
          <c:dPt>
            <c:idx val="26"/>
            <c:invertIfNegative val="0"/>
            <c:bubble3D val="0"/>
            <c:spPr>
              <a:solidFill>
                <a:srgbClr val="00C1D5"/>
              </a:solidFill>
              <a:ln>
                <a:noFill/>
              </a:ln>
              <a:effectLst/>
            </c:spPr>
            <c:extLst>
              <c:ext xmlns:c16="http://schemas.microsoft.com/office/drawing/2014/chart" uri="{C3380CC4-5D6E-409C-BE32-E72D297353CC}">
                <c16:uniqueId val="{00000032-190A-44C2-BD35-9C9B3B4953AD}"/>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HospChart_Data!$A$2:$A$17</c:f>
              <c:strCache>
                <c:ptCount val="16"/>
                <c:pt idx="0">
                  <c:v>Total Population</c:v>
                </c:pt>
                <c:pt idx="2">
                  <c:v>Male</c:v>
                </c:pt>
                <c:pt idx="3">
                  <c:v>Female</c:v>
                </c:pt>
                <c:pt idx="5">
                  <c:v>NH White</c:v>
                </c:pt>
                <c:pt idx="6">
                  <c:v>Hispanic</c:v>
                </c:pt>
                <c:pt idx="7">
                  <c:v>NH Black</c:v>
                </c:pt>
                <c:pt idx="8">
                  <c:v>NH Other</c:v>
                </c:pt>
                <c:pt idx="10">
                  <c:v>35-44 years</c:v>
                </c:pt>
                <c:pt idx="11">
                  <c:v>45-54 years</c:v>
                </c:pt>
                <c:pt idx="12">
                  <c:v>55-64 years</c:v>
                </c:pt>
                <c:pt idx="13">
                  <c:v>65-74 years</c:v>
                </c:pt>
                <c:pt idx="14">
                  <c:v>75-84 years</c:v>
                </c:pt>
                <c:pt idx="15">
                  <c:v>85+ years</c:v>
                </c:pt>
              </c:strCache>
            </c:strRef>
          </c:cat>
          <c:val>
            <c:numRef>
              <c:f>HospChart_Data!$B$2:$B$17</c:f>
              <c:numCache>
                <c:formatCode>0.0</c:formatCode>
                <c:ptCount val="16"/>
                <c:pt idx="0">
                  <c:v>413.1</c:v>
                </c:pt>
                <c:pt idx="2">
                  <c:v>449.3</c:v>
                </c:pt>
                <c:pt idx="3">
                  <c:v>385.7</c:v>
                </c:pt>
                <c:pt idx="5">
                  <c:v>386.7</c:v>
                </c:pt>
                <c:pt idx="6">
                  <c:v>556.1</c:v>
                </c:pt>
                <c:pt idx="7">
                  <c:v>436.4</c:v>
                </c:pt>
                <c:pt idx="8">
                  <c:v>336</c:v>
                </c:pt>
                <c:pt idx="10">
                  <c:v>33.6</c:v>
                </c:pt>
                <c:pt idx="11">
                  <c:v>62.4</c:v>
                </c:pt>
                <c:pt idx="12">
                  <c:v>208.7</c:v>
                </c:pt>
                <c:pt idx="13">
                  <c:v>763.8</c:v>
                </c:pt>
                <c:pt idx="14">
                  <c:v>3245.7</c:v>
                </c:pt>
                <c:pt idx="15">
                  <c:v>11451.1</c:v>
                </c:pt>
              </c:numCache>
            </c:numRef>
          </c:val>
          <c:extLst>
            <c:ext xmlns:c16="http://schemas.microsoft.com/office/drawing/2014/chart" uri="{C3380CC4-5D6E-409C-BE32-E72D297353CC}">
              <c16:uniqueId val="{00000033-190A-44C2-BD35-9C9B3B4953AD}"/>
            </c:ext>
          </c:extLst>
        </c:ser>
        <c:dLbls>
          <c:dLblPos val="outEnd"/>
          <c:showLegendKey val="0"/>
          <c:showVal val="1"/>
          <c:showCatName val="0"/>
          <c:showSerName val="0"/>
          <c:showPercent val="0"/>
          <c:showBubbleSize val="0"/>
        </c:dLbls>
        <c:gapWidth val="182"/>
        <c:axId val="109069056"/>
        <c:axId val="109093632"/>
      </c:barChart>
      <c:catAx>
        <c:axId val="10906905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093632"/>
        <c:crosses val="autoZero"/>
        <c:auto val="1"/>
        <c:lblAlgn val="ctr"/>
        <c:lblOffset val="100"/>
        <c:noMultiLvlLbl val="0"/>
      </c:catAx>
      <c:valAx>
        <c:axId val="109093632"/>
        <c:scaling>
          <c:orientation val="minMax"/>
          <c:max val="15000"/>
          <c:min val="0"/>
        </c:scaling>
        <c:delete val="1"/>
        <c:axPos val="t"/>
        <c:majorGridlines>
          <c:spPr>
            <a:ln w="9525" cap="flat" cmpd="sng" algn="ctr">
              <a:solidFill>
                <a:schemeClr val="bg1">
                  <a:lumMod val="95000"/>
                </a:schemeClr>
              </a:solidFill>
              <a:prstDash val="sysDot"/>
              <a:round/>
            </a:ln>
            <a:effectLst/>
          </c:spPr>
        </c:majorGridlines>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Rate per 100,000 Population</a:t>
                </a:r>
              </a:p>
            </c:rich>
          </c:tx>
          <c:layout>
            <c:manualLayout>
              <c:xMode val="edge"/>
              <c:yMode val="edge"/>
              <c:x val="0.45189133143295346"/>
              <c:y val="0.94646916836929695"/>
            </c:manualLayout>
          </c:layout>
          <c:overlay val="0"/>
          <c:spPr>
            <a:noFill/>
            <a:ln>
              <a:noFill/>
            </a:ln>
            <a:effectLst/>
          </c:spPr>
        </c:title>
        <c:numFmt formatCode="0" sourceLinked="0"/>
        <c:majorTickMark val="out"/>
        <c:minorTickMark val="none"/>
        <c:tickLblPos val="nextTo"/>
        <c:crossAx val="109069056"/>
        <c:crosses val="autoZero"/>
        <c:crossBetween val="between"/>
        <c:majorUnit val="25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11</xdr:col>
      <xdr:colOff>483489</xdr:colOff>
      <xdr:row>40</xdr:row>
      <xdr:rowOff>23935</xdr:rowOff>
    </xdr:to>
    <xdr:graphicFrame macro="">
      <xdr:nvGraphicFramePr>
        <xdr:cNvPr id="2" name="Chart 1">
          <a:extLst>
            <a:ext uri="{FF2B5EF4-FFF2-40B4-BE49-F238E27FC236}">
              <a16:creationId xmlns:a16="http://schemas.microsoft.com/office/drawing/2014/main" id="{AC6CAD69-E286-47CE-9074-E8CBD4C757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35"/>
  <sheetViews>
    <sheetView tabSelected="1" zoomScaleNormal="100" workbookViewId="0">
      <pane xSplit="2" ySplit="3" topLeftCell="C4" activePane="bottomRight" state="frozen"/>
      <selection pane="topRight" activeCell="C1" sqref="C1"/>
      <selection pane="bottomLeft" activeCell="A4" sqref="A4"/>
      <selection pane="bottomRight" activeCell="C4" sqref="C4"/>
    </sheetView>
  </sheetViews>
  <sheetFormatPr defaultColWidth="9.109375" defaultRowHeight="14.4" x14ac:dyDescent="0.3"/>
  <cols>
    <col min="1" max="1" width="9.109375" style="4" customWidth="1"/>
    <col min="2" max="2" width="23.5546875" style="4" customWidth="1"/>
    <col min="3" max="5" width="9.109375" style="4" customWidth="1"/>
    <col min="6" max="6" width="16.6640625" style="4" bestFit="1" customWidth="1"/>
    <col min="7" max="9" width="9.109375" style="4" customWidth="1"/>
    <col min="10" max="10" width="16.6640625" style="4" bestFit="1" customWidth="1"/>
    <col min="11" max="13" width="9.109375" style="4" customWidth="1"/>
    <col min="14" max="14" width="16.6640625" style="4" bestFit="1" customWidth="1"/>
    <col min="15" max="17" width="9.109375" style="4" customWidth="1"/>
    <col min="18" max="18" width="16.6640625" style="4" bestFit="1" customWidth="1"/>
    <col min="19" max="21" width="9.109375" style="4"/>
    <col min="22" max="22" width="16.6640625" style="4" bestFit="1" customWidth="1"/>
    <col min="23" max="25" width="9.109375" style="4"/>
    <col min="26" max="26" width="16.6640625" style="4" bestFit="1" customWidth="1"/>
    <col min="27" max="29" width="9.109375" style="4"/>
    <col min="30" max="30" width="16.6640625" style="4" bestFit="1" customWidth="1"/>
    <col min="31" max="33" width="9.109375" style="4"/>
    <col min="34" max="34" width="16.6640625" style="4" bestFit="1" customWidth="1"/>
    <col min="35" max="16384" width="9.109375" style="4"/>
  </cols>
  <sheetData>
    <row r="1" spans="1:34" ht="30" customHeight="1" x14ac:dyDescent="0.3">
      <c r="A1" s="35" t="s">
        <v>215</v>
      </c>
      <c r="B1" s="15"/>
      <c r="C1" s="15"/>
      <c r="D1" s="15"/>
      <c r="E1" s="15"/>
      <c r="F1" s="15"/>
      <c r="G1" s="15"/>
      <c r="H1" s="15"/>
      <c r="I1" s="15"/>
      <c r="J1" s="15"/>
      <c r="K1" s="15"/>
      <c r="L1" s="15"/>
      <c r="M1" s="15"/>
      <c r="N1" s="15"/>
      <c r="O1" s="1"/>
      <c r="P1" s="1"/>
      <c r="Q1" s="1"/>
      <c r="R1" s="1"/>
      <c r="S1" s="1"/>
      <c r="T1" s="1"/>
      <c r="U1" s="1"/>
      <c r="V1" s="1"/>
      <c r="W1" s="1"/>
      <c r="X1" s="1"/>
      <c r="Y1" s="1"/>
      <c r="Z1" s="1"/>
      <c r="AA1" s="1"/>
      <c r="AB1" s="1"/>
      <c r="AC1" s="1"/>
      <c r="AD1" s="1"/>
      <c r="AE1" s="1"/>
      <c r="AF1" s="1"/>
      <c r="AG1" s="1"/>
      <c r="AH1" s="1"/>
    </row>
    <row r="2" spans="1:34" x14ac:dyDescent="0.3">
      <c r="A2" s="7"/>
      <c r="B2" s="16"/>
      <c r="C2" s="42">
        <v>2023</v>
      </c>
      <c r="D2" s="43"/>
      <c r="E2" s="43"/>
      <c r="F2" s="44"/>
      <c r="G2" s="42">
        <v>2022</v>
      </c>
      <c r="H2" s="43"/>
      <c r="I2" s="43"/>
      <c r="J2" s="44"/>
      <c r="K2" s="42">
        <v>2021</v>
      </c>
      <c r="L2" s="43"/>
      <c r="M2" s="43"/>
      <c r="N2" s="44"/>
      <c r="O2" s="42">
        <v>2020</v>
      </c>
      <c r="P2" s="43"/>
      <c r="Q2" s="43"/>
      <c r="R2" s="44"/>
      <c r="S2" s="42">
        <v>2019</v>
      </c>
      <c r="T2" s="43"/>
      <c r="U2" s="43"/>
      <c r="V2" s="44"/>
      <c r="W2" s="42">
        <v>2018</v>
      </c>
      <c r="X2" s="43"/>
      <c r="Y2" s="43"/>
      <c r="Z2" s="44"/>
      <c r="AA2" s="42">
        <v>2017</v>
      </c>
      <c r="AB2" s="43"/>
      <c r="AC2" s="43"/>
      <c r="AD2" s="44"/>
      <c r="AE2" s="42">
        <v>2016</v>
      </c>
      <c r="AF2" s="43"/>
      <c r="AG2" s="43"/>
      <c r="AH2" s="44"/>
    </row>
    <row r="3" spans="1:34" ht="28.8" x14ac:dyDescent="0.3">
      <c r="A3" s="8"/>
      <c r="B3" s="17"/>
      <c r="C3" s="9" t="s">
        <v>10</v>
      </c>
      <c r="D3" s="10" t="s">
        <v>11</v>
      </c>
      <c r="E3" s="10" t="s">
        <v>12</v>
      </c>
      <c r="F3" s="10" t="s">
        <v>26</v>
      </c>
      <c r="G3" s="9" t="s">
        <v>10</v>
      </c>
      <c r="H3" s="10" t="s">
        <v>11</v>
      </c>
      <c r="I3" s="10" t="s">
        <v>12</v>
      </c>
      <c r="J3" s="10" t="s">
        <v>26</v>
      </c>
      <c r="K3" s="9" t="s">
        <v>10</v>
      </c>
      <c r="L3" s="10" t="s">
        <v>11</v>
      </c>
      <c r="M3" s="10" t="s">
        <v>12</v>
      </c>
      <c r="N3" s="10" t="s">
        <v>26</v>
      </c>
      <c r="O3" s="9" t="s">
        <v>10</v>
      </c>
      <c r="P3" s="10" t="s">
        <v>11</v>
      </c>
      <c r="Q3" s="10" t="s">
        <v>12</v>
      </c>
      <c r="R3" s="10" t="s">
        <v>26</v>
      </c>
      <c r="S3" s="9" t="s">
        <v>10</v>
      </c>
      <c r="T3" s="10" t="s">
        <v>11</v>
      </c>
      <c r="U3" s="10" t="s">
        <v>12</v>
      </c>
      <c r="V3" s="10" t="s">
        <v>26</v>
      </c>
      <c r="W3" s="9" t="s">
        <v>10</v>
      </c>
      <c r="X3" s="10" t="s">
        <v>11</v>
      </c>
      <c r="Y3" s="10" t="s">
        <v>12</v>
      </c>
      <c r="Z3" s="10" t="s">
        <v>26</v>
      </c>
      <c r="AA3" s="9" t="s">
        <v>10</v>
      </c>
      <c r="AB3" s="10" t="s">
        <v>11</v>
      </c>
      <c r="AC3" s="10" t="s">
        <v>12</v>
      </c>
      <c r="AD3" s="10" t="s">
        <v>26</v>
      </c>
      <c r="AE3" s="9" t="s">
        <v>10</v>
      </c>
      <c r="AF3" s="10" t="s">
        <v>11</v>
      </c>
      <c r="AG3" s="10" t="s">
        <v>12</v>
      </c>
      <c r="AH3" s="10" t="s">
        <v>26</v>
      </c>
    </row>
    <row r="4" spans="1:34" x14ac:dyDescent="0.3">
      <c r="A4" s="18" t="s">
        <v>0</v>
      </c>
      <c r="C4" s="33">
        <v>20876</v>
      </c>
      <c r="D4" s="38">
        <v>577.1</v>
      </c>
      <c r="E4" s="38">
        <v>413.1</v>
      </c>
      <c r="F4" s="20" t="s">
        <v>147</v>
      </c>
      <c r="G4" s="33">
        <v>23675</v>
      </c>
      <c r="H4" s="38">
        <v>652.9</v>
      </c>
      <c r="I4" s="38">
        <v>479.7</v>
      </c>
      <c r="J4" s="20" t="s">
        <v>148</v>
      </c>
      <c r="K4" s="33">
        <v>24468</v>
      </c>
      <c r="L4" s="36">
        <v>678.6</v>
      </c>
      <c r="M4" s="36">
        <v>505.4</v>
      </c>
      <c r="N4" s="20" t="s">
        <v>149</v>
      </c>
      <c r="O4" s="33">
        <v>25145</v>
      </c>
      <c r="P4" s="36">
        <v>698.4</v>
      </c>
      <c r="Q4" s="36">
        <v>520.79999999999995</v>
      </c>
      <c r="R4" s="20" t="s">
        <v>29</v>
      </c>
      <c r="S4" s="33">
        <v>25126</v>
      </c>
      <c r="T4" s="36">
        <v>704.7</v>
      </c>
      <c r="U4" s="36">
        <v>498.4</v>
      </c>
      <c r="V4" s="20" t="s">
        <v>30</v>
      </c>
      <c r="W4" s="33">
        <v>24924</v>
      </c>
      <c r="X4" s="36">
        <v>697.6</v>
      </c>
      <c r="Y4" s="36">
        <v>498.3</v>
      </c>
      <c r="Z4" s="20" t="s">
        <v>31</v>
      </c>
      <c r="AA4" s="33">
        <v>24944</v>
      </c>
      <c r="AB4" s="36">
        <v>695.2</v>
      </c>
      <c r="AC4" s="36">
        <v>503.2</v>
      </c>
      <c r="AD4" s="20" t="s">
        <v>32</v>
      </c>
      <c r="AE4" s="33">
        <v>21634</v>
      </c>
      <c r="AF4" s="36">
        <v>604.9</v>
      </c>
      <c r="AG4" s="36">
        <v>452.1</v>
      </c>
      <c r="AH4" s="20" t="s">
        <v>33</v>
      </c>
    </row>
    <row r="5" spans="1:34" x14ac:dyDescent="0.3">
      <c r="A5" s="18" t="s">
        <v>21</v>
      </c>
      <c r="C5" s="33"/>
      <c r="D5" s="38"/>
      <c r="E5" s="38"/>
      <c r="F5" s="20"/>
      <c r="G5" s="33"/>
      <c r="H5" s="38"/>
      <c r="I5" s="38"/>
      <c r="J5" s="20"/>
      <c r="K5" s="33"/>
      <c r="L5" s="36"/>
      <c r="M5" s="36"/>
      <c r="N5" s="20"/>
      <c r="O5" s="33"/>
      <c r="P5" s="36"/>
      <c r="Q5" s="36"/>
      <c r="R5" s="20"/>
      <c r="S5" s="33"/>
      <c r="T5" s="36"/>
      <c r="U5" s="36"/>
      <c r="V5" s="20"/>
      <c r="W5" s="33"/>
      <c r="X5" s="36"/>
      <c r="Y5" s="36"/>
      <c r="Z5" s="20"/>
      <c r="AA5" s="33"/>
      <c r="AB5" s="36"/>
      <c r="AC5" s="36"/>
      <c r="AD5" s="20"/>
      <c r="AE5" s="33"/>
      <c r="AF5" s="36"/>
      <c r="AG5" s="36"/>
      <c r="AH5" s="20"/>
    </row>
    <row r="6" spans="1:34" x14ac:dyDescent="0.3">
      <c r="A6" s="11"/>
      <c r="B6" s="4" t="s">
        <v>1</v>
      </c>
      <c r="C6" s="33">
        <v>9276</v>
      </c>
      <c r="D6" s="38">
        <v>522.9</v>
      </c>
      <c r="E6" s="38">
        <v>449.3</v>
      </c>
      <c r="F6" s="20" t="s">
        <v>150</v>
      </c>
      <c r="G6" s="33">
        <v>10036</v>
      </c>
      <c r="H6" s="38">
        <v>565</v>
      </c>
      <c r="I6" s="38">
        <v>506</v>
      </c>
      <c r="J6" s="20" t="s">
        <v>154</v>
      </c>
      <c r="K6" s="33">
        <v>10494</v>
      </c>
      <c r="L6" s="36">
        <v>593</v>
      </c>
      <c r="M6" s="36">
        <v>534.20000000000005</v>
      </c>
      <c r="N6" s="20" t="s">
        <v>153</v>
      </c>
      <c r="O6" s="33">
        <v>10718</v>
      </c>
      <c r="P6" s="36">
        <v>606.4</v>
      </c>
      <c r="Q6" s="36">
        <v>551.4</v>
      </c>
      <c r="R6" s="20" t="s">
        <v>34</v>
      </c>
      <c r="S6" s="33">
        <v>10510</v>
      </c>
      <c r="T6" s="36">
        <v>604.20000000000005</v>
      </c>
      <c r="U6" s="36">
        <v>524</v>
      </c>
      <c r="V6" s="20" t="s">
        <v>36</v>
      </c>
      <c r="W6" s="33">
        <v>10310</v>
      </c>
      <c r="X6" s="36">
        <v>591.4</v>
      </c>
      <c r="Y6" s="36">
        <v>523.1</v>
      </c>
      <c r="Z6" s="20" t="s">
        <v>38</v>
      </c>
      <c r="AA6" s="33">
        <v>10281</v>
      </c>
      <c r="AB6" s="36">
        <v>586.9</v>
      </c>
      <c r="AC6" s="36">
        <v>531.20000000000005</v>
      </c>
      <c r="AD6" s="20" t="s">
        <v>40</v>
      </c>
      <c r="AE6" s="33">
        <v>8590</v>
      </c>
      <c r="AF6" s="36">
        <v>492.1</v>
      </c>
      <c r="AG6" s="36">
        <v>464.1</v>
      </c>
      <c r="AH6" s="20" t="s">
        <v>42</v>
      </c>
    </row>
    <row r="7" spans="1:34" x14ac:dyDescent="0.3">
      <c r="A7" s="11"/>
      <c r="B7" s="4" t="s">
        <v>2</v>
      </c>
      <c r="C7" s="33">
        <v>11600</v>
      </c>
      <c r="D7" s="38">
        <v>629.29999999999995</v>
      </c>
      <c r="E7" s="38">
        <v>385.7</v>
      </c>
      <c r="F7" s="20" t="s">
        <v>151</v>
      </c>
      <c r="G7" s="33">
        <v>13638</v>
      </c>
      <c r="H7" s="38">
        <v>737.2</v>
      </c>
      <c r="I7" s="38">
        <v>460.6</v>
      </c>
      <c r="J7" s="20" t="s">
        <v>155</v>
      </c>
      <c r="K7" s="33">
        <v>13974</v>
      </c>
      <c r="L7" s="36">
        <v>761.1</v>
      </c>
      <c r="M7" s="36">
        <v>482.8</v>
      </c>
      <c r="N7" s="20" t="s">
        <v>152</v>
      </c>
      <c r="O7" s="33">
        <v>14425</v>
      </c>
      <c r="P7" s="36">
        <v>787.1</v>
      </c>
      <c r="Q7" s="36">
        <v>495</v>
      </c>
      <c r="R7" s="20" t="s">
        <v>35</v>
      </c>
      <c r="S7" s="33">
        <v>14616</v>
      </c>
      <c r="T7" s="36">
        <v>800.5</v>
      </c>
      <c r="U7" s="36">
        <v>479</v>
      </c>
      <c r="V7" s="20" t="s">
        <v>37</v>
      </c>
      <c r="W7" s="33">
        <v>14614</v>
      </c>
      <c r="X7" s="36">
        <v>798.9</v>
      </c>
      <c r="Y7" s="36">
        <v>478.3</v>
      </c>
      <c r="Z7" s="20" t="s">
        <v>39</v>
      </c>
      <c r="AA7" s="33">
        <v>14663</v>
      </c>
      <c r="AB7" s="36">
        <v>798.5</v>
      </c>
      <c r="AC7" s="36">
        <v>482.7</v>
      </c>
      <c r="AD7" s="20" t="s">
        <v>41</v>
      </c>
      <c r="AE7" s="33">
        <v>13044</v>
      </c>
      <c r="AF7" s="36">
        <v>712.5</v>
      </c>
      <c r="AG7" s="36">
        <v>440.8</v>
      </c>
      <c r="AH7" s="20" t="s">
        <v>43</v>
      </c>
    </row>
    <row r="8" spans="1:34" x14ac:dyDescent="0.3">
      <c r="A8" s="18" t="s">
        <v>22</v>
      </c>
      <c r="C8" s="33"/>
      <c r="D8" s="38"/>
      <c r="E8" s="38"/>
      <c r="F8" s="20"/>
      <c r="G8" s="33"/>
      <c r="H8" s="38"/>
      <c r="I8" s="38"/>
      <c r="J8" s="20"/>
      <c r="K8" s="33"/>
      <c r="L8" s="36"/>
      <c r="M8" s="36"/>
      <c r="N8" s="20"/>
      <c r="O8" s="33"/>
      <c r="P8" s="36"/>
      <c r="Q8" s="36"/>
      <c r="R8" s="20"/>
      <c r="S8" s="33"/>
      <c r="T8" s="36"/>
      <c r="U8" s="36"/>
      <c r="V8" s="20"/>
      <c r="W8" s="33"/>
      <c r="X8" s="36"/>
      <c r="Y8" s="36"/>
      <c r="Z8" s="20"/>
      <c r="AA8" s="33"/>
      <c r="AB8" s="36"/>
      <c r="AC8" s="36"/>
      <c r="AD8" s="20"/>
      <c r="AE8" s="33"/>
      <c r="AF8" s="36"/>
      <c r="AG8" s="36"/>
      <c r="AH8" s="20"/>
    </row>
    <row r="9" spans="1:34" x14ac:dyDescent="0.3">
      <c r="A9" s="11"/>
      <c r="B9" s="4" t="s">
        <v>3</v>
      </c>
      <c r="C9" s="33">
        <v>16091</v>
      </c>
      <c r="D9" s="39">
        <v>703.3</v>
      </c>
      <c r="E9" s="39">
        <v>386.7</v>
      </c>
      <c r="F9" s="22" t="s">
        <v>156</v>
      </c>
      <c r="G9" s="33">
        <v>18164</v>
      </c>
      <c r="H9" s="39">
        <v>784.4</v>
      </c>
      <c r="I9" s="39">
        <v>440.7</v>
      </c>
      <c r="J9" s="22" t="s">
        <v>160</v>
      </c>
      <c r="K9" s="33">
        <v>18980</v>
      </c>
      <c r="L9" s="37">
        <v>814.5</v>
      </c>
      <c r="M9" s="37">
        <v>468.8</v>
      </c>
      <c r="N9" s="22" t="s">
        <v>161</v>
      </c>
      <c r="O9" s="33">
        <v>19624</v>
      </c>
      <c r="P9" s="37">
        <v>836.6</v>
      </c>
      <c r="Q9" s="37">
        <v>482.5</v>
      </c>
      <c r="R9" s="22" t="s">
        <v>47</v>
      </c>
      <c r="S9" s="33">
        <v>20058</v>
      </c>
      <c r="T9" s="37">
        <v>853.5</v>
      </c>
      <c r="U9" s="37">
        <v>465.3</v>
      </c>
      <c r="V9" s="22" t="s">
        <v>51</v>
      </c>
      <c r="W9" s="33">
        <v>20124</v>
      </c>
      <c r="X9" s="37">
        <v>846.8</v>
      </c>
      <c r="Y9" s="37">
        <v>466.2</v>
      </c>
      <c r="Z9" s="22" t="s">
        <v>55</v>
      </c>
      <c r="AA9" s="33">
        <v>20299</v>
      </c>
      <c r="AB9" s="37">
        <v>844.1</v>
      </c>
      <c r="AC9" s="37">
        <v>472.1</v>
      </c>
      <c r="AD9" s="22" t="s">
        <v>59</v>
      </c>
      <c r="AE9" s="33">
        <v>17747</v>
      </c>
      <c r="AF9" s="37">
        <v>733.2</v>
      </c>
      <c r="AG9" s="37">
        <v>424.1</v>
      </c>
      <c r="AH9" s="22" t="s">
        <v>62</v>
      </c>
    </row>
    <row r="10" spans="1:34" x14ac:dyDescent="0.3">
      <c r="A10" s="11"/>
      <c r="B10" s="4" t="s">
        <v>4</v>
      </c>
      <c r="C10" s="33">
        <v>1939</v>
      </c>
      <c r="D10" s="38">
        <v>494.1</v>
      </c>
      <c r="E10" s="38">
        <v>556.1</v>
      </c>
      <c r="F10" s="20" t="s">
        <v>157</v>
      </c>
      <c r="G10" s="33">
        <v>2171</v>
      </c>
      <c r="H10" s="38">
        <v>558</v>
      </c>
      <c r="I10" s="38">
        <v>653.5</v>
      </c>
      <c r="J10" s="20" t="s">
        <v>162</v>
      </c>
      <c r="K10" s="33">
        <v>2273</v>
      </c>
      <c r="L10" s="36">
        <v>593.5</v>
      </c>
      <c r="M10" s="36">
        <v>685.8</v>
      </c>
      <c r="N10" s="20" t="s">
        <v>44</v>
      </c>
      <c r="O10" s="33">
        <v>2398</v>
      </c>
      <c r="P10" s="36">
        <v>633.5</v>
      </c>
      <c r="Q10" s="36">
        <v>747.3</v>
      </c>
      <c r="R10" s="20" t="s">
        <v>48</v>
      </c>
      <c r="S10" s="33">
        <v>2361</v>
      </c>
      <c r="T10" s="36">
        <v>640.1</v>
      </c>
      <c r="U10" s="36">
        <v>733</v>
      </c>
      <c r="V10" s="20" t="s">
        <v>52</v>
      </c>
      <c r="W10" s="33">
        <v>2153</v>
      </c>
      <c r="X10" s="36">
        <v>590.1</v>
      </c>
      <c r="Y10" s="36">
        <v>698.4</v>
      </c>
      <c r="Z10" s="20" t="s">
        <v>56</v>
      </c>
      <c r="AA10" s="33">
        <v>2232</v>
      </c>
      <c r="AB10" s="36">
        <v>613.20000000000005</v>
      </c>
      <c r="AC10" s="36">
        <v>747</v>
      </c>
      <c r="AD10" s="20" t="s">
        <v>63</v>
      </c>
      <c r="AE10" s="33">
        <v>2006</v>
      </c>
      <c r="AF10" s="36">
        <v>557.4</v>
      </c>
      <c r="AG10" s="36">
        <v>716.4</v>
      </c>
      <c r="AH10" s="20" t="s">
        <v>64</v>
      </c>
    </row>
    <row r="11" spans="1:34" x14ac:dyDescent="0.3">
      <c r="A11" s="11"/>
      <c r="B11" s="4" t="s">
        <v>5</v>
      </c>
      <c r="C11" s="33">
        <v>1590</v>
      </c>
      <c r="D11" s="38">
        <v>236.2</v>
      </c>
      <c r="E11" s="38">
        <v>436.4</v>
      </c>
      <c r="F11" s="20" t="s">
        <v>158</v>
      </c>
      <c r="G11" s="33">
        <v>1948</v>
      </c>
      <c r="H11" s="38">
        <v>295.60000000000002</v>
      </c>
      <c r="I11" s="38">
        <v>592.4</v>
      </c>
      <c r="J11" s="20" t="s">
        <v>163</v>
      </c>
      <c r="K11" s="33">
        <v>2026</v>
      </c>
      <c r="L11" s="36">
        <v>318</v>
      </c>
      <c r="M11" s="36">
        <v>620.6</v>
      </c>
      <c r="N11" s="20" t="s">
        <v>45</v>
      </c>
      <c r="O11" s="33">
        <v>2133</v>
      </c>
      <c r="P11" s="36">
        <v>341.9</v>
      </c>
      <c r="Q11" s="36">
        <v>694.8</v>
      </c>
      <c r="R11" s="20" t="s">
        <v>49</v>
      </c>
      <c r="S11" s="33">
        <v>1909</v>
      </c>
      <c r="T11" s="36">
        <v>317.7</v>
      </c>
      <c r="U11" s="36">
        <v>633.6</v>
      </c>
      <c r="V11" s="20" t="s">
        <v>53</v>
      </c>
      <c r="W11" s="33">
        <v>1801</v>
      </c>
      <c r="X11" s="36">
        <v>305.39999999999998</v>
      </c>
      <c r="Y11" s="36">
        <v>653.6</v>
      </c>
      <c r="Z11" s="20" t="s">
        <v>57</v>
      </c>
      <c r="AA11" s="33">
        <v>1654</v>
      </c>
      <c r="AB11" s="36">
        <v>285.7</v>
      </c>
      <c r="AC11" s="36">
        <v>636.9</v>
      </c>
      <c r="AD11" s="20" t="s">
        <v>60</v>
      </c>
      <c r="AE11" s="33">
        <v>1257</v>
      </c>
      <c r="AF11" s="36">
        <v>223.5</v>
      </c>
      <c r="AG11" s="36">
        <v>541.1</v>
      </c>
      <c r="AH11" s="20" t="s">
        <v>65</v>
      </c>
    </row>
    <row r="12" spans="1:34" x14ac:dyDescent="0.3">
      <c r="A12" s="11"/>
      <c r="B12" s="4" t="s">
        <v>6</v>
      </c>
      <c r="C12" s="33">
        <v>609</v>
      </c>
      <c r="D12" s="38">
        <v>231.2</v>
      </c>
      <c r="E12" s="38">
        <v>336</v>
      </c>
      <c r="F12" s="20" t="s">
        <v>159</v>
      </c>
      <c r="G12" s="33">
        <v>658</v>
      </c>
      <c r="H12" s="38">
        <v>250.7</v>
      </c>
      <c r="I12" s="38">
        <v>401.7</v>
      </c>
      <c r="J12" s="20" t="s">
        <v>164</v>
      </c>
      <c r="K12" s="33">
        <v>647</v>
      </c>
      <c r="L12" s="36">
        <v>253.5</v>
      </c>
      <c r="M12" s="36">
        <v>429.8</v>
      </c>
      <c r="N12" s="20" t="s">
        <v>46</v>
      </c>
      <c r="O12" s="33">
        <v>637</v>
      </c>
      <c r="P12" s="36">
        <v>252.6</v>
      </c>
      <c r="Q12" s="36">
        <v>446.2</v>
      </c>
      <c r="R12" s="20" t="s">
        <v>50</v>
      </c>
      <c r="S12" s="33">
        <v>529</v>
      </c>
      <c r="T12" s="36">
        <v>215.6</v>
      </c>
      <c r="U12" s="36">
        <v>381.2</v>
      </c>
      <c r="V12" s="20" t="s">
        <v>54</v>
      </c>
      <c r="W12" s="33">
        <v>546</v>
      </c>
      <c r="X12" s="36">
        <v>225.9</v>
      </c>
      <c r="Y12" s="36">
        <v>420.6</v>
      </c>
      <c r="Z12" s="20" t="s">
        <v>58</v>
      </c>
      <c r="AA12" s="33">
        <v>564</v>
      </c>
      <c r="AB12" s="36">
        <v>234.4</v>
      </c>
      <c r="AC12" s="36">
        <v>464.8</v>
      </c>
      <c r="AD12" s="20" t="s">
        <v>61</v>
      </c>
      <c r="AE12" s="33">
        <v>475</v>
      </c>
      <c r="AF12" s="36">
        <v>203.2</v>
      </c>
      <c r="AG12" s="36">
        <v>436.7</v>
      </c>
      <c r="AH12" s="20" t="s">
        <v>66</v>
      </c>
    </row>
    <row r="13" spans="1:34" x14ac:dyDescent="0.3">
      <c r="A13" s="18" t="s">
        <v>109</v>
      </c>
      <c r="C13" s="33"/>
      <c r="D13" s="38"/>
      <c r="E13" s="38"/>
      <c r="F13" s="20"/>
      <c r="G13" s="33"/>
      <c r="H13" s="38"/>
      <c r="I13" s="38"/>
      <c r="J13" s="20"/>
      <c r="K13" s="33"/>
      <c r="L13" s="36"/>
      <c r="M13" s="36"/>
      <c r="N13" s="20"/>
      <c r="O13" s="33"/>
      <c r="P13" s="36"/>
      <c r="Q13" s="36"/>
      <c r="R13" s="20"/>
      <c r="S13" s="33"/>
      <c r="T13" s="36"/>
      <c r="U13" s="36"/>
      <c r="V13" s="20"/>
      <c r="W13" s="33"/>
      <c r="X13" s="36"/>
      <c r="Y13" s="36"/>
      <c r="Z13" s="20"/>
      <c r="AA13" s="33"/>
      <c r="AB13" s="36"/>
      <c r="AC13" s="36"/>
      <c r="AD13" s="20"/>
      <c r="AE13" s="33"/>
      <c r="AF13" s="36"/>
      <c r="AG13" s="36"/>
      <c r="AH13" s="20"/>
    </row>
    <row r="14" spans="1:34" x14ac:dyDescent="0.3">
      <c r="A14" s="11"/>
      <c r="B14" s="4" t="s">
        <v>7</v>
      </c>
      <c r="C14" s="33">
        <v>156</v>
      </c>
      <c r="D14" s="38">
        <v>33.6</v>
      </c>
      <c r="E14" s="40"/>
      <c r="F14" s="20" t="s">
        <v>165</v>
      </c>
      <c r="G14" s="33">
        <v>136</v>
      </c>
      <c r="H14" s="38">
        <v>29.6</v>
      </c>
      <c r="I14" s="40"/>
      <c r="J14" s="20" t="s">
        <v>171</v>
      </c>
      <c r="K14" s="33">
        <v>131</v>
      </c>
      <c r="L14" s="38">
        <v>29</v>
      </c>
      <c r="M14" s="40"/>
      <c r="N14" s="20" t="s">
        <v>68</v>
      </c>
      <c r="O14" s="33">
        <v>146</v>
      </c>
      <c r="P14" s="38">
        <v>33</v>
      </c>
      <c r="Q14" s="40"/>
      <c r="R14" s="20" t="s">
        <v>71</v>
      </c>
      <c r="S14" s="33">
        <v>114</v>
      </c>
      <c r="T14" s="38">
        <v>26.7</v>
      </c>
      <c r="U14" s="40"/>
      <c r="V14" s="20" t="s">
        <v>74</v>
      </c>
      <c r="W14" s="33">
        <v>106</v>
      </c>
      <c r="X14" s="38">
        <v>25</v>
      </c>
      <c r="Y14" s="40"/>
      <c r="Z14" s="20" t="s">
        <v>77</v>
      </c>
      <c r="AA14" s="33">
        <v>113</v>
      </c>
      <c r="AB14" s="38">
        <v>26.7</v>
      </c>
      <c r="AC14" s="40"/>
      <c r="AD14" s="20" t="s">
        <v>81</v>
      </c>
      <c r="AE14" s="33">
        <v>76</v>
      </c>
      <c r="AF14" s="38">
        <v>18</v>
      </c>
      <c r="AG14" s="40"/>
      <c r="AH14" s="20" t="s">
        <v>96</v>
      </c>
    </row>
    <row r="15" spans="1:34" x14ac:dyDescent="0.3">
      <c r="A15" s="11"/>
      <c r="B15" s="4" t="s">
        <v>9</v>
      </c>
      <c r="C15" s="33">
        <v>277</v>
      </c>
      <c r="D15" s="38">
        <v>62.4</v>
      </c>
      <c r="E15" s="40"/>
      <c r="F15" s="20" t="s">
        <v>168</v>
      </c>
      <c r="G15" s="33">
        <v>298</v>
      </c>
      <c r="H15" s="38">
        <v>66</v>
      </c>
      <c r="I15" s="40"/>
      <c r="J15" s="20" t="s">
        <v>172</v>
      </c>
      <c r="K15" s="33">
        <v>312</v>
      </c>
      <c r="L15" s="38">
        <v>67.8</v>
      </c>
      <c r="M15" s="40"/>
      <c r="N15" s="20" t="s">
        <v>67</v>
      </c>
      <c r="O15" s="33">
        <v>390</v>
      </c>
      <c r="P15" s="38">
        <v>82.6</v>
      </c>
      <c r="Q15" s="40"/>
      <c r="R15" s="20" t="s">
        <v>72</v>
      </c>
      <c r="S15" s="33">
        <v>351</v>
      </c>
      <c r="T15" s="38">
        <v>73.599999999999994</v>
      </c>
      <c r="U15" s="40"/>
      <c r="V15" s="20" t="s">
        <v>75</v>
      </c>
      <c r="W15" s="33">
        <v>335</v>
      </c>
      <c r="X15" s="38">
        <v>67.7</v>
      </c>
      <c r="Y15" s="40"/>
      <c r="Z15" s="20" t="s">
        <v>78</v>
      </c>
      <c r="AA15" s="33">
        <v>374</v>
      </c>
      <c r="AB15" s="38">
        <v>73</v>
      </c>
      <c r="AC15" s="40"/>
      <c r="AD15" s="20" t="s">
        <v>82</v>
      </c>
      <c r="AE15" s="33">
        <v>285</v>
      </c>
      <c r="AF15" s="38">
        <v>54.4</v>
      </c>
      <c r="AG15" s="40"/>
      <c r="AH15" s="20" t="s">
        <v>85</v>
      </c>
    </row>
    <row r="16" spans="1:34" x14ac:dyDescent="0.3">
      <c r="A16" s="11"/>
      <c r="B16" s="4" t="s">
        <v>8</v>
      </c>
      <c r="C16" s="33">
        <v>1058</v>
      </c>
      <c r="D16" s="38">
        <v>208.7</v>
      </c>
      <c r="E16" s="40"/>
      <c r="F16" s="20" t="s">
        <v>166</v>
      </c>
      <c r="G16" s="33">
        <v>1157</v>
      </c>
      <c r="H16" s="38">
        <v>224.3</v>
      </c>
      <c r="I16" s="40"/>
      <c r="J16" s="20" t="s">
        <v>173</v>
      </c>
      <c r="K16" s="33">
        <v>1325</v>
      </c>
      <c r="L16" s="38">
        <v>254.3</v>
      </c>
      <c r="M16" s="40"/>
      <c r="N16" s="20" t="s">
        <v>177</v>
      </c>
      <c r="O16" s="33">
        <v>1385</v>
      </c>
      <c r="P16" s="38">
        <v>264.2</v>
      </c>
      <c r="Q16" s="40"/>
      <c r="R16" s="20" t="s">
        <v>73</v>
      </c>
      <c r="S16" s="33">
        <v>1232</v>
      </c>
      <c r="T16" s="38">
        <v>239.9</v>
      </c>
      <c r="U16" s="40"/>
      <c r="V16" s="20" t="s">
        <v>76</v>
      </c>
      <c r="W16" s="33">
        <v>1179</v>
      </c>
      <c r="X16" s="38">
        <v>230.4</v>
      </c>
      <c r="Y16" s="40"/>
      <c r="Z16" s="20" t="s">
        <v>79</v>
      </c>
      <c r="AA16" s="33">
        <v>1120</v>
      </c>
      <c r="AB16" s="38">
        <v>219.4</v>
      </c>
      <c r="AC16" s="40"/>
      <c r="AD16" s="20" t="s">
        <v>83</v>
      </c>
      <c r="AE16" s="33">
        <v>929</v>
      </c>
      <c r="AF16" s="38">
        <v>184.1</v>
      </c>
      <c r="AG16" s="40"/>
      <c r="AH16" s="20" t="s">
        <v>97</v>
      </c>
    </row>
    <row r="17" spans="1:34" x14ac:dyDescent="0.3">
      <c r="A17" s="11"/>
      <c r="B17" s="4" t="s">
        <v>23</v>
      </c>
      <c r="C17" s="33">
        <v>3015</v>
      </c>
      <c r="D17" s="38">
        <v>763.8</v>
      </c>
      <c r="E17" s="38"/>
      <c r="F17" s="20" t="s">
        <v>167</v>
      </c>
      <c r="G17" s="33">
        <v>3386</v>
      </c>
      <c r="H17" s="38">
        <v>891.2</v>
      </c>
      <c r="I17" s="38"/>
      <c r="J17" s="20" t="s">
        <v>174</v>
      </c>
      <c r="K17" s="33">
        <v>3728</v>
      </c>
      <c r="L17" s="38">
        <v>984.9</v>
      </c>
      <c r="M17" s="38"/>
      <c r="N17" s="20" t="s">
        <v>69</v>
      </c>
      <c r="O17" s="33">
        <v>3636</v>
      </c>
      <c r="P17" s="38">
        <v>991.3</v>
      </c>
      <c r="Q17" s="38"/>
      <c r="R17" s="20" t="s">
        <v>87</v>
      </c>
      <c r="S17" s="33">
        <v>3499</v>
      </c>
      <c r="T17" s="38">
        <v>991.7</v>
      </c>
      <c r="U17" s="38"/>
      <c r="V17" s="20" t="s">
        <v>90</v>
      </c>
      <c r="W17" s="33">
        <v>3304</v>
      </c>
      <c r="X17" s="38">
        <v>961.7</v>
      </c>
      <c r="Y17" s="38"/>
      <c r="Z17" s="20" t="s">
        <v>80</v>
      </c>
      <c r="AA17" s="33">
        <v>3115</v>
      </c>
      <c r="AB17" s="38">
        <v>920.9</v>
      </c>
      <c r="AC17" s="38"/>
      <c r="AD17" s="20" t="s">
        <v>84</v>
      </c>
      <c r="AE17" s="33">
        <v>2664</v>
      </c>
      <c r="AF17" s="38">
        <v>822.3</v>
      </c>
      <c r="AG17" s="38"/>
      <c r="AH17" s="20" t="s">
        <v>86</v>
      </c>
    </row>
    <row r="18" spans="1:34" x14ac:dyDescent="0.3">
      <c r="A18" s="11"/>
      <c r="B18" s="4" t="s">
        <v>24</v>
      </c>
      <c r="C18" s="33">
        <v>7006</v>
      </c>
      <c r="D18" s="38">
        <v>3245.7</v>
      </c>
      <c r="E18" s="38"/>
      <c r="F18" s="20" t="s">
        <v>169</v>
      </c>
      <c r="G18" s="33">
        <v>7868</v>
      </c>
      <c r="H18" s="38">
        <v>3878.1</v>
      </c>
      <c r="I18" s="38"/>
      <c r="J18" s="20" t="s">
        <v>175</v>
      </c>
      <c r="K18" s="33">
        <v>8082</v>
      </c>
      <c r="L18" s="38">
        <v>4247.5</v>
      </c>
      <c r="M18" s="38"/>
      <c r="N18" s="20" t="s">
        <v>178</v>
      </c>
      <c r="O18" s="33">
        <v>7921</v>
      </c>
      <c r="P18" s="38">
        <v>4265.5</v>
      </c>
      <c r="Q18" s="38"/>
      <c r="R18" s="20" t="s">
        <v>88</v>
      </c>
      <c r="S18" s="33">
        <v>7890</v>
      </c>
      <c r="T18" s="38">
        <v>4239.8</v>
      </c>
      <c r="U18" s="38"/>
      <c r="V18" s="20" t="s">
        <v>91</v>
      </c>
      <c r="W18" s="33">
        <v>7676</v>
      </c>
      <c r="X18" s="38">
        <v>4272</v>
      </c>
      <c r="Y18" s="38"/>
      <c r="Z18" s="20" t="s">
        <v>93</v>
      </c>
      <c r="AA18" s="33">
        <v>7456</v>
      </c>
      <c r="AB18" s="38">
        <v>4347.7</v>
      </c>
      <c r="AC18" s="38"/>
      <c r="AD18" s="20" t="s">
        <v>100</v>
      </c>
      <c r="AE18" s="33">
        <v>6586</v>
      </c>
      <c r="AF18" s="38">
        <v>4028</v>
      </c>
      <c r="AG18" s="38"/>
      <c r="AH18" s="20" t="s">
        <v>98</v>
      </c>
    </row>
    <row r="19" spans="1:34" x14ac:dyDescent="0.3">
      <c r="A19" s="11"/>
      <c r="B19" s="4" t="s">
        <v>25</v>
      </c>
      <c r="C19" s="33">
        <v>9184</v>
      </c>
      <c r="D19" s="38">
        <v>11451.1</v>
      </c>
      <c r="E19" s="38"/>
      <c r="F19" s="20" t="s">
        <v>170</v>
      </c>
      <c r="G19" s="33">
        <v>10668</v>
      </c>
      <c r="H19" s="38">
        <v>13251.7</v>
      </c>
      <c r="I19" s="38"/>
      <c r="J19" s="20" t="s">
        <v>176</v>
      </c>
      <c r="K19" s="33">
        <v>10719</v>
      </c>
      <c r="L19" s="38">
        <v>13327.8</v>
      </c>
      <c r="M19" s="38"/>
      <c r="N19" s="20" t="s">
        <v>70</v>
      </c>
      <c r="O19" s="33">
        <v>11518</v>
      </c>
      <c r="P19" s="38">
        <v>14021.5</v>
      </c>
      <c r="Q19" s="38"/>
      <c r="R19" s="20" t="s">
        <v>89</v>
      </c>
      <c r="S19" s="33">
        <v>11898</v>
      </c>
      <c r="T19" s="38">
        <v>13027.5</v>
      </c>
      <c r="U19" s="38"/>
      <c r="V19" s="20" t="s">
        <v>92</v>
      </c>
      <c r="W19" s="33">
        <v>12204</v>
      </c>
      <c r="X19" s="38">
        <v>13283.8</v>
      </c>
      <c r="Y19" s="38"/>
      <c r="Z19" s="20" t="s">
        <v>94</v>
      </c>
      <c r="AA19" s="33">
        <v>12636</v>
      </c>
      <c r="AB19" s="38">
        <v>13637.7</v>
      </c>
      <c r="AC19" s="38"/>
      <c r="AD19" s="20" t="s">
        <v>95</v>
      </c>
      <c r="AE19" s="33">
        <v>10996</v>
      </c>
      <c r="AF19" s="38">
        <v>12227.6</v>
      </c>
      <c r="AG19" s="38"/>
      <c r="AH19" s="20" t="s">
        <v>99</v>
      </c>
    </row>
    <row r="20" spans="1:34" x14ac:dyDescent="0.3">
      <c r="A20" s="18" t="s">
        <v>110</v>
      </c>
      <c r="C20" s="33"/>
      <c r="D20" s="38"/>
      <c r="E20" s="38"/>
      <c r="F20" s="20"/>
      <c r="G20" s="33"/>
      <c r="H20" s="38"/>
      <c r="I20" s="38"/>
      <c r="J20" s="20"/>
      <c r="K20" s="33"/>
      <c r="L20" s="38"/>
      <c r="M20" s="38"/>
      <c r="N20" s="20"/>
      <c r="O20" s="33"/>
      <c r="P20" s="38"/>
      <c r="Q20" s="38"/>
      <c r="R20" s="20"/>
      <c r="S20" s="33"/>
      <c r="T20" s="38"/>
      <c r="U20" s="38"/>
      <c r="V20" s="20"/>
      <c r="W20" s="33"/>
      <c r="X20" s="38"/>
      <c r="Y20" s="38"/>
      <c r="Z20" s="20"/>
      <c r="AA20" s="33"/>
      <c r="AB20" s="38"/>
      <c r="AC20" s="38"/>
      <c r="AD20" s="20"/>
      <c r="AE20" s="33"/>
      <c r="AF20" s="38"/>
      <c r="AG20" s="38"/>
      <c r="AH20" s="20"/>
    </row>
    <row r="21" spans="1:34" x14ac:dyDescent="0.3">
      <c r="A21" s="18"/>
      <c r="B21" s="4" t="s">
        <v>101</v>
      </c>
      <c r="C21" s="33">
        <v>107</v>
      </c>
      <c r="D21" s="38">
        <v>50.8</v>
      </c>
      <c r="E21" s="38"/>
      <c r="F21" s="20" t="s">
        <v>179</v>
      </c>
      <c r="G21" s="33">
        <v>91</v>
      </c>
      <c r="H21" s="38">
        <v>43.3</v>
      </c>
      <c r="I21" s="38"/>
      <c r="J21" s="20" t="s">
        <v>187</v>
      </c>
      <c r="K21" s="33">
        <v>85</v>
      </c>
      <c r="L21" s="38">
        <v>40</v>
      </c>
      <c r="M21" s="38"/>
      <c r="N21" s="20" t="s">
        <v>136</v>
      </c>
      <c r="O21" s="33">
        <v>145</v>
      </c>
      <c r="P21" s="38">
        <v>65.599999999999994</v>
      </c>
      <c r="Q21" s="38"/>
      <c r="R21" s="20" t="s">
        <v>131</v>
      </c>
      <c r="S21" s="33">
        <v>126</v>
      </c>
      <c r="T21" s="38">
        <v>55.9</v>
      </c>
      <c r="U21" s="38"/>
      <c r="V21" s="20" t="s">
        <v>126</v>
      </c>
      <c r="W21" s="33">
        <v>110</v>
      </c>
      <c r="X21" s="38">
        <v>46.8</v>
      </c>
      <c r="Y21" s="38"/>
      <c r="Z21" s="20" t="s">
        <v>121</v>
      </c>
      <c r="AA21" s="33">
        <v>134</v>
      </c>
      <c r="AB21" s="38">
        <v>54.9</v>
      </c>
      <c r="AC21" s="38"/>
      <c r="AD21" s="20" t="s">
        <v>116</v>
      </c>
      <c r="AE21" s="33">
        <v>87</v>
      </c>
      <c r="AF21" s="38">
        <v>34.9</v>
      </c>
      <c r="AG21" s="38"/>
      <c r="AH21" s="20" t="s">
        <v>111</v>
      </c>
    </row>
    <row r="22" spans="1:34" x14ac:dyDescent="0.3">
      <c r="A22" s="11"/>
      <c r="B22" s="4" t="s">
        <v>102</v>
      </c>
      <c r="C22" s="33">
        <v>170</v>
      </c>
      <c r="D22" s="38">
        <v>72.8</v>
      </c>
      <c r="E22" s="38"/>
      <c r="F22" s="20" t="s">
        <v>180</v>
      </c>
      <c r="G22" s="33">
        <v>207</v>
      </c>
      <c r="H22" s="38">
        <v>85.6</v>
      </c>
      <c r="I22" s="38"/>
      <c r="J22" s="20" t="s">
        <v>190</v>
      </c>
      <c r="K22" s="33">
        <v>227</v>
      </c>
      <c r="L22" s="38">
        <v>91.7</v>
      </c>
      <c r="M22" s="38"/>
      <c r="N22" s="20" t="s">
        <v>137</v>
      </c>
      <c r="O22" s="33">
        <v>245</v>
      </c>
      <c r="P22" s="38">
        <v>97.5</v>
      </c>
      <c r="Q22" s="38"/>
      <c r="R22" s="20" t="s">
        <v>132</v>
      </c>
      <c r="S22" s="33">
        <v>225</v>
      </c>
      <c r="T22" s="38">
        <v>89.5</v>
      </c>
      <c r="U22" s="38"/>
      <c r="V22" s="20" t="s">
        <v>127</v>
      </c>
      <c r="W22" s="33">
        <v>225</v>
      </c>
      <c r="X22" s="38">
        <v>86.5</v>
      </c>
      <c r="Y22" s="38"/>
      <c r="Z22" s="20" t="s">
        <v>122</v>
      </c>
      <c r="AA22" s="33">
        <v>240</v>
      </c>
      <c r="AB22" s="38">
        <v>89.4</v>
      </c>
      <c r="AC22" s="38"/>
      <c r="AD22" s="20" t="s">
        <v>117</v>
      </c>
      <c r="AE22" s="33">
        <v>198</v>
      </c>
      <c r="AF22" s="38">
        <v>72.099999999999994</v>
      </c>
      <c r="AG22" s="38"/>
      <c r="AH22" s="20" t="s">
        <v>112</v>
      </c>
    </row>
    <row r="23" spans="1:34" x14ac:dyDescent="0.3">
      <c r="A23" s="11"/>
      <c r="B23" s="4" t="s">
        <v>103</v>
      </c>
      <c r="C23" s="33">
        <v>410</v>
      </c>
      <c r="D23" s="38">
        <v>162.4</v>
      </c>
      <c r="E23" s="38"/>
      <c r="F23" s="20" t="s">
        <v>181</v>
      </c>
      <c r="G23" s="33">
        <v>387</v>
      </c>
      <c r="H23" s="38">
        <v>148.80000000000001</v>
      </c>
      <c r="I23" s="38"/>
      <c r="J23" s="20" t="s">
        <v>188</v>
      </c>
      <c r="K23" s="33">
        <v>452</v>
      </c>
      <c r="L23" s="38">
        <v>169.9</v>
      </c>
      <c r="M23" s="38"/>
      <c r="N23" s="20" t="s">
        <v>138</v>
      </c>
      <c r="O23" s="33">
        <v>538</v>
      </c>
      <c r="P23" s="38">
        <v>198.1</v>
      </c>
      <c r="Q23" s="38"/>
      <c r="R23" s="20" t="s">
        <v>133</v>
      </c>
      <c r="S23" s="33">
        <v>465</v>
      </c>
      <c r="T23" s="38">
        <v>173.5</v>
      </c>
      <c r="U23" s="38"/>
      <c r="V23" s="20" t="s">
        <v>128</v>
      </c>
      <c r="W23" s="33">
        <v>423</v>
      </c>
      <c r="X23" s="38">
        <v>157</v>
      </c>
      <c r="Y23" s="38"/>
      <c r="Z23" s="20" t="s">
        <v>125</v>
      </c>
      <c r="AA23" s="33">
        <v>443</v>
      </c>
      <c r="AB23" s="38">
        <v>162.69999999999999</v>
      </c>
      <c r="AC23" s="38"/>
      <c r="AD23" s="20" t="s">
        <v>118</v>
      </c>
      <c r="AE23" s="33">
        <v>344</v>
      </c>
      <c r="AF23" s="38">
        <v>125.9</v>
      </c>
      <c r="AG23" s="38"/>
      <c r="AH23" s="20" t="s">
        <v>113</v>
      </c>
    </row>
    <row r="24" spans="1:34" x14ac:dyDescent="0.3">
      <c r="A24" s="11"/>
      <c r="B24" s="4" t="s">
        <v>104</v>
      </c>
      <c r="C24" s="33">
        <v>648</v>
      </c>
      <c r="D24" s="38">
        <v>254.7</v>
      </c>
      <c r="E24" s="38"/>
      <c r="F24" s="20" t="s">
        <v>182</v>
      </c>
      <c r="G24" s="33">
        <v>770</v>
      </c>
      <c r="H24" s="38">
        <v>301.3</v>
      </c>
      <c r="I24" s="38"/>
      <c r="J24" s="20" t="s">
        <v>191</v>
      </c>
      <c r="K24" s="33">
        <v>873</v>
      </c>
      <c r="L24" s="38">
        <v>342.5</v>
      </c>
      <c r="M24" s="38"/>
      <c r="N24" s="20" t="s">
        <v>195</v>
      </c>
      <c r="O24" s="33">
        <v>847</v>
      </c>
      <c r="P24" s="38">
        <v>335.4</v>
      </c>
      <c r="Q24" s="38"/>
      <c r="R24" s="20" t="s">
        <v>134</v>
      </c>
      <c r="S24" s="33">
        <v>767</v>
      </c>
      <c r="T24" s="38">
        <v>312.39999999999998</v>
      </c>
      <c r="U24" s="38"/>
      <c r="V24" s="20" t="s">
        <v>129</v>
      </c>
      <c r="W24" s="33">
        <v>756</v>
      </c>
      <c r="X24" s="38">
        <v>312</v>
      </c>
      <c r="Y24" s="38"/>
      <c r="Z24" s="20" t="s">
        <v>123</v>
      </c>
      <c r="AA24" s="33">
        <v>677</v>
      </c>
      <c r="AB24" s="38">
        <v>284.2</v>
      </c>
      <c r="AC24" s="38"/>
      <c r="AD24" s="20" t="s">
        <v>119</v>
      </c>
      <c r="AE24" s="33">
        <v>585</v>
      </c>
      <c r="AF24" s="38">
        <v>252.8</v>
      </c>
      <c r="AG24" s="38"/>
      <c r="AH24" s="20" t="s">
        <v>114</v>
      </c>
    </row>
    <row r="25" spans="1:34" x14ac:dyDescent="0.3">
      <c r="A25" s="11"/>
      <c r="B25" s="4" t="s">
        <v>105</v>
      </c>
      <c r="C25" s="33">
        <v>1179</v>
      </c>
      <c r="D25" s="38">
        <v>531.20000000000005</v>
      </c>
      <c r="E25" s="38"/>
      <c r="F25" s="20" t="s">
        <v>183</v>
      </c>
      <c r="G25" s="33">
        <v>1268</v>
      </c>
      <c r="H25" s="38">
        <v>593.29999999999995</v>
      </c>
      <c r="I25" s="38"/>
      <c r="J25" s="20" t="s">
        <v>189</v>
      </c>
      <c r="K25" s="33">
        <v>1342</v>
      </c>
      <c r="L25" s="38">
        <v>640.6</v>
      </c>
      <c r="M25" s="38"/>
      <c r="N25" s="20" t="s">
        <v>139</v>
      </c>
      <c r="O25" s="33">
        <v>1351</v>
      </c>
      <c r="P25" s="38">
        <v>663.4</v>
      </c>
      <c r="Q25" s="38"/>
      <c r="R25" s="20" t="s">
        <v>135</v>
      </c>
      <c r="S25" s="33">
        <v>1283</v>
      </c>
      <c r="T25" s="38">
        <v>657.7</v>
      </c>
      <c r="U25" s="38"/>
      <c r="V25" s="20" t="s">
        <v>130</v>
      </c>
      <c r="W25" s="33">
        <v>1226</v>
      </c>
      <c r="X25" s="38">
        <v>644.20000000000005</v>
      </c>
      <c r="Y25" s="38"/>
      <c r="Z25" s="20" t="s">
        <v>124</v>
      </c>
      <c r="AA25" s="33">
        <v>1136</v>
      </c>
      <c r="AB25" s="38">
        <v>603.5</v>
      </c>
      <c r="AC25" s="38"/>
      <c r="AD25" s="20" t="s">
        <v>120</v>
      </c>
      <c r="AE25" s="33">
        <v>984</v>
      </c>
      <c r="AF25" s="38">
        <v>522.5</v>
      </c>
      <c r="AG25" s="38"/>
      <c r="AH25" s="20" t="s">
        <v>115</v>
      </c>
    </row>
    <row r="26" spans="1:34" x14ac:dyDescent="0.3">
      <c r="A26" s="11"/>
      <c r="B26" s="4" t="s">
        <v>106</v>
      </c>
      <c r="C26" s="33">
        <v>1836</v>
      </c>
      <c r="D26" s="38">
        <v>1062.5999999999999</v>
      </c>
      <c r="E26" s="38"/>
      <c r="F26" s="20" t="s">
        <v>186</v>
      </c>
      <c r="G26" s="33">
        <v>2118</v>
      </c>
      <c r="H26" s="38">
        <v>1274.3</v>
      </c>
      <c r="I26" s="38"/>
      <c r="J26" s="20" t="s">
        <v>192</v>
      </c>
      <c r="K26" s="33">
        <v>2386</v>
      </c>
      <c r="L26" s="38">
        <v>1411.5</v>
      </c>
      <c r="M26" s="38"/>
      <c r="N26" s="20" t="s">
        <v>196</v>
      </c>
      <c r="O26" s="33">
        <v>2285</v>
      </c>
      <c r="P26" s="38">
        <v>1400.6</v>
      </c>
      <c r="Q26" s="38"/>
      <c r="R26" s="20" t="s">
        <v>199</v>
      </c>
      <c r="S26" s="33">
        <v>2216</v>
      </c>
      <c r="T26" s="38">
        <v>1404.9</v>
      </c>
      <c r="U26" s="38"/>
      <c r="V26" s="20" t="s">
        <v>202</v>
      </c>
      <c r="W26" s="33">
        <v>2078</v>
      </c>
      <c r="X26" s="38">
        <v>1356</v>
      </c>
      <c r="Y26" s="38"/>
      <c r="Z26" s="20" t="s">
        <v>205</v>
      </c>
      <c r="AA26" s="33">
        <v>1979</v>
      </c>
      <c r="AB26" s="38">
        <v>1319.2</v>
      </c>
      <c r="AC26" s="38"/>
      <c r="AD26" s="20" t="s">
        <v>208</v>
      </c>
      <c r="AE26" s="33">
        <v>1680</v>
      </c>
      <c r="AF26" s="38">
        <v>1238.7</v>
      </c>
      <c r="AG26" s="38"/>
      <c r="AH26" s="20" t="s">
        <v>211</v>
      </c>
    </row>
    <row r="27" spans="1:34" x14ac:dyDescent="0.3">
      <c r="A27" s="11"/>
      <c r="B27" s="4" t="s">
        <v>107</v>
      </c>
      <c r="C27" s="33">
        <v>3008</v>
      </c>
      <c r="D27" s="38">
        <v>2276.6</v>
      </c>
      <c r="E27" s="38"/>
      <c r="F27" s="20" t="s">
        <v>184</v>
      </c>
      <c r="G27" s="33">
        <v>3470</v>
      </c>
      <c r="H27" s="38">
        <v>2757.3</v>
      </c>
      <c r="I27" s="38"/>
      <c r="J27" s="20" t="s">
        <v>193</v>
      </c>
      <c r="K27" s="33">
        <v>3556</v>
      </c>
      <c r="L27" s="38">
        <v>3051.6</v>
      </c>
      <c r="M27" s="38"/>
      <c r="N27" s="20" t="s">
        <v>197</v>
      </c>
      <c r="O27" s="33">
        <v>3425</v>
      </c>
      <c r="P27" s="38">
        <v>3016.1</v>
      </c>
      <c r="Q27" s="38"/>
      <c r="R27" s="20" t="s">
        <v>200</v>
      </c>
      <c r="S27" s="33">
        <v>3365</v>
      </c>
      <c r="T27" s="38">
        <v>2996.9</v>
      </c>
      <c r="U27" s="38"/>
      <c r="V27" s="20" t="s">
        <v>203</v>
      </c>
      <c r="W27" s="33">
        <v>3273</v>
      </c>
      <c r="X27" s="38">
        <v>3047.9</v>
      </c>
      <c r="Y27" s="38"/>
      <c r="Z27" s="20" t="s">
        <v>206</v>
      </c>
      <c r="AA27" s="33">
        <v>3064</v>
      </c>
      <c r="AB27" s="38">
        <v>3061.4</v>
      </c>
      <c r="AC27" s="38"/>
      <c r="AD27" s="20" t="s">
        <v>209</v>
      </c>
      <c r="AE27" s="33">
        <v>2542</v>
      </c>
      <c r="AF27" s="38">
        <v>2720.4</v>
      </c>
      <c r="AG27" s="38"/>
      <c r="AH27" s="20" t="s">
        <v>212</v>
      </c>
    </row>
    <row r="28" spans="1:34" x14ac:dyDescent="0.3">
      <c r="A28" s="11"/>
      <c r="B28" s="4" t="s">
        <v>108</v>
      </c>
      <c r="C28" s="33">
        <v>3998</v>
      </c>
      <c r="D28" s="38">
        <v>4775</v>
      </c>
      <c r="E28" s="38"/>
      <c r="F28" s="20" t="s">
        <v>185</v>
      </c>
      <c r="G28" s="33">
        <v>4398</v>
      </c>
      <c r="H28" s="38">
        <v>5709</v>
      </c>
      <c r="I28" s="38"/>
      <c r="J28" s="20" t="s">
        <v>194</v>
      </c>
      <c r="K28" s="33">
        <v>4526</v>
      </c>
      <c r="L28" s="38">
        <v>6137</v>
      </c>
      <c r="M28" s="38"/>
      <c r="N28" s="20" t="s">
        <v>198</v>
      </c>
      <c r="O28" s="33">
        <v>4496</v>
      </c>
      <c r="P28" s="38">
        <v>6232.2</v>
      </c>
      <c r="Q28" s="38"/>
      <c r="R28" s="20" t="s">
        <v>201</v>
      </c>
      <c r="S28" s="33">
        <v>4525</v>
      </c>
      <c r="T28" s="38">
        <v>6130.5</v>
      </c>
      <c r="U28" s="38"/>
      <c r="V28" s="20" t="s">
        <v>204</v>
      </c>
      <c r="W28" s="33">
        <v>4403</v>
      </c>
      <c r="X28" s="38">
        <v>6090.4</v>
      </c>
      <c r="Y28" s="38"/>
      <c r="Z28" s="20" t="s">
        <v>207</v>
      </c>
      <c r="AA28" s="33">
        <v>4392</v>
      </c>
      <c r="AB28" s="38">
        <v>6150.6</v>
      </c>
      <c r="AC28" s="38"/>
      <c r="AD28" s="20" t="s">
        <v>210</v>
      </c>
      <c r="AE28" s="33">
        <v>4044</v>
      </c>
      <c r="AF28" s="38">
        <v>5771.9</v>
      </c>
      <c r="AG28" s="38"/>
      <c r="AH28" s="20" t="s">
        <v>213</v>
      </c>
    </row>
    <row r="29" spans="1:34" x14ac:dyDescent="0.3">
      <c r="A29" s="12"/>
      <c r="B29" s="15" t="s">
        <v>25</v>
      </c>
      <c r="C29" s="34">
        <v>9184</v>
      </c>
      <c r="D29" s="13">
        <v>11451.1</v>
      </c>
      <c r="E29" s="13"/>
      <c r="F29" s="21" t="s">
        <v>170</v>
      </c>
      <c r="G29" s="34">
        <v>10668</v>
      </c>
      <c r="H29" s="13">
        <v>13251.7</v>
      </c>
      <c r="I29" s="13"/>
      <c r="J29" s="21" t="s">
        <v>176</v>
      </c>
      <c r="K29" s="34">
        <v>10719</v>
      </c>
      <c r="L29" s="13">
        <v>13327.8</v>
      </c>
      <c r="M29" s="13"/>
      <c r="N29" s="21" t="s">
        <v>70</v>
      </c>
      <c r="O29" s="34">
        <v>11518</v>
      </c>
      <c r="P29" s="13">
        <v>14021.5</v>
      </c>
      <c r="Q29" s="13"/>
      <c r="R29" s="21" t="s">
        <v>89</v>
      </c>
      <c r="S29" s="34">
        <v>11898</v>
      </c>
      <c r="T29" s="13">
        <v>13027.5</v>
      </c>
      <c r="U29" s="13"/>
      <c r="V29" s="21" t="s">
        <v>92</v>
      </c>
      <c r="W29" s="34">
        <v>12204</v>
      </c>
      <c r="X29" s="13">
        <v>13283.8</v>
      </c>
      <c r="Y29" s="13"/>
      <c r="Z29" s="21" t="s">
        <v>94</v>
      </c>
      <c r="AA29" s="34">
        <v>12636</v>
      </c>
      <c r="AB29" s="13">
        <v>13637.7</v>
      </c>
      <c r="AC29" s="13"/>
      <c r="AD29" s="21" t="s">
        <v>95</v>
      </c>
      <c r="AE29" s="34">
        <v>10996</v>
      </c>
      <c r="AF29" s="13">
        <v>12227.6</v>
      </c>
      <c r="AG29" s="13"/>
      <c r="AH29" s="21" t="s">
        <v>99</v>
      </c>
    </row>
    <row r="30" spans="1:34" s="19" customFormat="1" ht="12" customHeight="1" x14ac:dyDescent="0.3">
      <c r="A30" s="3" t="s">
        <v>13</v>
      </c>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row>
    <row r="31" spans="1:34" s="19" customFormat="1" ht="13.8" x14ac:dyDescent="0.3">
      <c r="A31" s="3" t="s">
        <v>14</v>
      </c>
    </row>
    <row r="32" spans="1:34" s="19" customFormat="1" ht="13.8" x14ac:dyDescent="0.3">
      <c r="A32" s="3" t="s">
        <v>27</v>
      </c>
    </row>
    <row r="33" spans="1:1" s="19" customFormat="1" ht="13.8" x14ac:dyDescent="0.3">
      <c r="A33" s="19" t="s">
        <v>28</v>
      </c>
    </row>
    <row r="34" spans="1:1" s="19" customFormat="1" ht="13.8" x14ac:dyDescent="0.3"/>
    <row r="35" spans="1:1" s="19" customFormat="1" ht="13.8" x14ac:dyDescent="0.3"/>
  </sheetData>
  <mergeCells count="8">
    <mergeCell ref="AA2:AD2"/>
    <mergeCell ref="AE2:AH2"/>
    <mergeCell ref="C2:F2"/>
    <mergeCell ref="K2:N2"/>
    <mergeCell ref="O2:R2"/>
    <mergeCell ref="S2:V2"/>
    <mergeCell ref="W2:Z2"/>
    <mergeCell ref="G2:J2"/>
  </mergeCells>
  <pageMargins left="0.7" right="0.7" top="0.5" bottom="0.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16C37-E9D3-48E4-B6C3-347A9302D582}">
  <dimension ref="A1"/>
  <sheetViews>
    <sheetView workbookViewId="0"/>
  </sheetViews>
  <sheetFormatPr defaultRowHeight="14.4" x14ac:dyDescent="0.3"/>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49C9B-D60F-4230-A359-E0D9014C58C5}">
  <dimension ref="A1:B17"/>
  <sheetViews>
    <sheetView workbookViewId="0">
      <selection activeCell="A12" sqref="A12:XFD12"/>
    </sheetView>
  </sheetViews>
  <sheetFormatPr defaultRowHeight="14.4" x14ac:dyDescent="0.3"/>
  <cols>
    <col min="1" max="1" width="23.6640625" customWidth="1"/>
    <col min="2" max="2" width="22.5546875" customWidth="1"/>
  </cols>
  <sheetData>
    <row r="1" spans="1:2" ht="31.2" x14ac:dyDescent="0.3">
      <c r="A1" s="23"/>
      <c r="B1" s="24" t="s">
        <v>144</v>
      </c>
    </row>
    <row r="2" spans="1:2" ht="15.6" x14ac:dyDescent="0.3">
      <c r="A2" s="25" t="s">
        <v>0</v>
      </c>
      <c r="B2" s="26">
        <f>Data_Hospitalization!E4</f>
        <v>413.1</v>
      </c>
    </row>
    <row r="3" spans="1:2" ht="15.6" x14ac:dyDescent="0.3">
      <c r="A3" s="27"/>
      <c r="B3" s="28"/>
    </row>
    <row r="4" spans="1:2" ht="15.6" x14ac:dyDescent="0.3">
      <c r="A4" s="27" t="s">
        <v>1</v>
      </c>
      <c r="B4" s="28">
        <f>Data_Hospitalization!E6</f>
        <v>449.3</v>
      </c>
    </row>
    <row r="5" spans="1:2" ht="15.6" x14ac:dyDescent="0.3">
      <c r="A5" s="29" t="s">
        <v>2</v>
      </c>
      <c r="B5" s="30">
        <f>Data_Hospitalization!E7</f>
        <v>385.7</v>
      </c>
    </row>
    <row r="6" spans="1:2" ht="15.6" x14ac:dyDescent="0.3">
      <c r="A6" s="27"/>
      <c r="B6" s="28"/>
    </row>
    <row r="7" spans="1:2" ht="15.6" x14ac:dyDescent="0.3">
      <c r="A7" s="31" t="s">
        <v>18</v>
      </c>
      <c r="B7" s="28">
        <f>Data_Hospitalization!E9</f>
        <v>386.7</v>
      </c>
    </row>
    <row r="8" spans="1:2" ht="15.6" x14ac:dyDescent="0.3">
      <c r="A8" s="31" t="s">
        <v>5</v>
      </c>
      <c r="B8" s="28">
        <f>Data_Hospitalization!E10</f>
        <v>556.1</v>
      </c>
    </row>
    <row r="9" spans="1:2" ht="15.6" x14ac:dyDescent="0.3">
      <c r="A9" s="31" t="s">
        <v>19</v>
      </c>
      <c r="B9" s="28">
        <f>Data_Hospitalization!E11</f>
        <v>436.4</v>
      </c>
    </row>
    <row r="10" spans="1:2" ht="15.6" x14ac:dyDescent="0.3">
      <c r="A10" s="32" t="s">
        <v>20</v>
      </c>
      <c r="B10" s="30">
        <f>Data_Hospitalization!E12</f>
        <v>336</v>
      </c>
    </row>
    <row r="11" spans="1:2" ht="15.6" x14ac:dyDescent="0.3">
      <c r="A11" s="27"/>
      <c r="B11" s="28"/>
    </row>
    <row r="12" spans="1:2" ht="15.6" x14ac:dyDescent="0.3">
      <c r="A12" s="27" t="s">
        <v>7</v>
      </c>
      <c r="B12" s="28">
        <f>Data_Hospitalization!D14</f>
        <v>33.6</v>
      </c>
    </row>
    <row r="13" spans="1:2" ht="15.6" x14ac:dyDescent="0.3">
      <c r="A13" s="27" t="s">
        <v>9</v>
      </c>
      <c r="B13" s="28">
        <f>Data_Hospitalization!D15</f>
        <v>62.4</v>
      </c>
    </row>
    <row r="14" spans="1:2" ht="15.6" x14ac:dyDescent="0.3">
      <c r="A14" s="27" t="s">
        <v>8</v>
      </c>
      <c r="B14" s="28">
        <f>Data_Hospitalization!D16</f>
        <v>208.7</v>
      </c>
    </row>
    <row r="15" spans="1:2" ht="15.6" x14ac:dyDescent="0.3">
      <c r="A15" s="27" t="s">
        <v>23</v>
      </c>
      <c r="B15" s="28">
        <f>Data_Hospitalization!D17</f>
        <v>763.8</v>
      </c>
    </row>
    <row r="16" spans="1:2" ht="15.6" x14ac:dyDescent="0.3">
      <c r="A16" s="27" t="s">
        <v>24</v>
      </c>
      <c r="B16" s="28">
        <f>Data_Hospitalization!D18</f>
        <v>3245.7</v>
      </c>
    </row>
    <row r="17" spans="1:2" ht="15.6" x14ac:dyDescent="0.3">
      <c r="A17" s="29" t="s">
        <v>25</v>
      </c>
      <c r="B17" s="30">
        <f>Data_Hospitalization!D19</f>
        <v>11451.1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1"/>
  <sheetViews>
    <sheetView workbookViewId="0"/>
  </sheetViews>
  <sheetFormatPr defaultRowHeight="14.4" x14ac:dyDescent="0.3"/>
  <cols>
    <col min="1" max="1" width="82.44140625" style="2" customWidth="1"/>
    <col min="2" max="2" width="9.109375" customWidth="1"/>
  </cols>
  <sheetData>
    <row r="1" spans="1:9" x14ac:dyDescent="0.3">
      <c r="A1" s="5" t="s">
        <v>17</v>
      </c>
      <c r="B1" s="4"/>
      <c r="C1" s="4"/>
      <c r="D1" s="4"/>
      <c r="E1" s="4"/>
      <c r="F1" s="4"/>
      <c r="G1" s="4"/>
      <c r="H1" s="4"/>
      <c r="I1" s="4"/>
    </row>
    <row r="2" spans="1:9" x14ac:dyDescent="0.3">
      <c r="A2" s="1"/>
      <c r="B2" s="4"/>
      <c r="C2" s="4"/>
      <c r="D2" s="4"/>
      <c r="E2" s="4"/>
      <c r="F2" s="4"/>
      <c r="G2" s="4"/>
      <c r="H2" s="4"/>
      <c r="I2" s="4"/>
    </row>
    <row r="3" spans="1:9" ht="86.4" x14ac:dyDescent="0.3">
      <c r="A3" s="1" t="s">
        <v>140</v>
      </c>
      <c r="B3" s="4"/>
      <c r="C3" s="4"/>
      <c r="D3" s="4"/>
      <c r="E3" s="4"/>
      <c r="F3" s="4"/>
      <c r="G3" s="4"/>
      <c r="H3" s="4"/>
      <c r="I3" s="4"/>
    </row>
    <row r="4" spans="1:9" x14ac:dyDescent="0.3">
      <c r="A4" s="1"/>
      <c r="B4" s="4"/>
      <c r="C4" s="4"/>
      <c r="D4" s="4"/>
      <c r="E4" s="4"/>
      <c r="F4" s="4"/>
      <c r="G4" s="4"/>
      <c r="H4" s="4"/>
      <c r="I4" s="4"/>
    </row>
    <row r="5" spans="1:9" ht="57.6" x14ac:dyDescent="0.3">
      <c r="A5" s="1" t="s">
        <v>145</v>
      </c>
      <c r="B5" s="4"/>
      <c r="C5" s="4"/>
      <c r="D5" s="4"/>
      <c r="E5" s="4"/>
      <c r="F5" s="4"/>
      <c r="G5" s="4"/>
      <c r="H5" s="4"/>
      <c r="I5" s="4"/>
    </row>
    <row r="6" spans="1:9" x14ac:dyDescent="0.3">
      <c r="A6" s="1"/>
      <c r="B6" s="4"/>
      <c r="C6" s="4"/>
      <c r="D6" s="4"/>
      <c r="E6" s="4"/>
      <c r="F6" s="4"/>
      <c r="G6" s="4"/>
      <c r="H6" s="4"/>
      <c r="I6" s="4"/>
    </row>
    <row r="7" spans="1:9" ht="43.2" x14ac:dyDescent="0.3">
      <c r="A7" s="2" t="s">
        <v>142</v>
      </c>
      <c r="B7" s="4"/>
      <c r="C7" s="4"/>
      <c r="D7" s="4"/>
      <c r="E7" s="4"/>
      <c r="F7" s="4"/>
      <c r="G7" s="4"/>
      <c r="H7" s="4"/>
      <c r="I7" s="4"/>
    </row>
    <row r="8" spans="1:9" x14ac:dyDescent="0.3">
      <c r="B8" s="4"/>
      <c r="C8" s="4"/>
      <c r="D8" s="4"/>
      <c r="E8" s="4"/>
      <c r="F8" s="4"/>
      <c r="G8" s="4"/>
      <c r="H8" s="4"/>
      <c r="I8" s="4"/>
    </row>
    <row r="9" spans="1:9" ht="86.4" customHeight="1" x14ac:dyDescent="0.3">
      <c r="A9" s="2" t="s">
        <v>141</v>
      </c>
      <c r="B9" s="4"/>
      <c r="C9" s="4"/>
      <c r="D9" s="4"/>
      <c r="E9" s="4"/>
      <c r="F9" s="4"/>
      <c r="G9" s="4"/>
      <c r="H9" s="4"/>
      <c r="I9" s="4"/>
    </row>
    <row r="10" spans="1:9" x14ac:dyDescent="0.3">
      <c r="B10" s="4"/>
      <c r="C10" s="4"/>
      <c r="D10" s="4"/>
      <c r="E10" s="4"/>
      <c r="F10" s="4"/>
      <c r="G10" s="4"/>
      <c r="H10" s="4"/>
      <c r="I10" s="4"/>
    </row>
    <row r="11" spans="1:9" ht="158.4" x14ac:dyDescent="0.3">
      <c r="A11" s="2" t="s">
        <v>16</v>
      </c>
      <c r="B11" s="4"/>
      <c r="C11" s="4"/>
      <c r="D11" s="4"/>
      <c r="E11" s="4"/>
      <c r="F11" s="4"/>
      <c r="G11" s="4"/>
      <c r="H11" s="4"/>
      <c r="I11" s="4"/>
    </row>
    <row r="12" spans="1:9" x14ac:dyDescent="0.3">
      <c r="B12" s="4"/>
      <c r="C12" s="4"/>
      <c r="D12" s="4"/>
      <c r="E12" s="4"/>
      <c r="F12" s="4"/>
      <c r="G12" s="4"/>
      <c r="H12" s="4"/>
      <c r="I12" s="4"/>
    </row>
    <row r="13" spans="1:9" ht="72" x14ac:dyDescent="0.3">
      <c r="A13" s="2" t="s">
        <v>143</v>
      </c>
      <c r="B13" s="4"/>
      <c r="C13" s="4"/>
      <c r="D13" s="4"/>
      <c r="E13" s="4"/>
      <c r="F13" s="4"/>
      <c r="G13" s="4"/>
      <c r="H13" s="4"/>
      <c r="I13" s="4"/>
    </row>
    <row r="14" spans="1:9" x14ac:dyDescent="0.3">
      <c r="A14" s="1"/>
      <c r="B14" s="4"/>
      <c r="C14" s="4"/>
      <c r="D14" s="4"/>
      <c r="E14" s="4"/>
      <c r="F14" s="4"/>
      <c r="G14" s="4"/>
      <c r="H14" s="4"/>
      <c r="I14" s="4"/>
    </row>
    <row r="15" spans="1:9" x14ac:dyDescent="0.3">
      <c r="A15" s="6" t="s">
        <v>15</v>
      </c>
      <c r="B15" s="4"/>
      <c r="C15" s="4"/>
      <c r="D15" s="4"/>
      <c r="E15" s="4"/>
      <c r="F15" s="4"/>
      <c r="G15" s="4"/>
      <c r="H15" s="4"/>
      <c r="I15" s="4"/>
    </row>
    <row r="16" spans="1:9" ht="100.8" x14ac:dyDescent="0.3">
      <c r="A16" s="14" t="s">
        <v>214</v>
      </c>
      <c r="B16" s="4"/>
      <c r="C16" s="4"/>
      <c r="D16" s="4"/>
      <c r="E16" s="4"/>
      <c r="F16" s="4"/>
      <c r="G16" s="4"/>
      <c r="H16" s="4"/>
      <c r="I16" s="4"/>
    </row>
    <row r="17" spans="1:9" x14ac:dyDescent="0.3">
      <c r="A17" s="14"/>
      <c r="B17" s="4"/>
      <c r="C17" s="4"/>
      <c r="D17" s="4"/>
      <c r="E17" s="4"/>
      <c r="F17" s="4"/>
      <c r="G17" s="4"/>
      <c r="H17" s="4"/>
      <c r="I17" s="4"/>
    </row>
    <row r="18" spans="1:9" x14ac:dyDescent="0.3">
      <c r="A18" s="2" t="s">
        <v>146</v>
      </c>
    </row>
    <row r="21" spans="1:9" ht="144" customHeight="1" x14ac:dyDescent="0.3"/>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Data_Hospitalization</vt:lpstr>
      <vt:lpstr>HospChart_ByDemog</vt:lpstr>
      <vt:lpstr>HospChart_Data</vt:lpstr>
      <vt:lpstr>Technical_Notes</vt:lpstr>
    </vt:vector>
  </TitlesOfParts>
  <Company>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Peng, Justin</dc:creator>
  <cp:lastModifiedBy>Peng, Justin</cp:lastModifiedBy>
  <cp:lastPrinted>2024-04-11T19:58:54Z</cp:lastPrinted>
  <dcterms:created xsi:type="dcterms:W3CDTF">2018-12-20T13:56:59Z</dcterms:created>
  <dcterms:modified xsi:type="dcterms:W3CDTF">2024-09-16T14:52:50Z</dcterms:modified>
</cp:coreProperties>
</file>