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W:\Public Health Initiatives\HEMS\Alzheimers Disease\ADRD Surveillance\"/>
    </mc:Choice>
  </mc:AlternateContent>
  <xr:revisionPtr revIDLastSave="0" documentId="13_ncr:1_{E0A84606-4F42-4442-9A2E-E91FD0561821}" xr6:coauthVersionLast="47" xr6:coauthVersionMax="47" xr10:uidLastSave="{00000000-0000-0000-0000-000000000000}"/>
  <bookViews>
    <workbookView xWindow="-108" yWindow="-108" windowWidth="23256" windowHeight="12456" xr2:uid="{00000000-000D-0000-FFFF-FFFF00000000}"/>
  </bookViews>
  <sheets>
    <sheet name="Data_Mortality" sheetId="1" r:id="rId1"/>
    <sheet name="MortalityChart_ByDemog" sheetId="3" r:id="rId2"/>
    <sheet name="MortalityChart_Data" sheetId="4" state="hidden" r:id="rId3"/>
    <sheet name="ADRD_DeathType" sheetId="5" r:id="rId4"/>
    <sheet name="Technical_Notes" sheetId="2"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4" l="1"/>
  <c r="B14" i="4"/>
  <c r="B13" i="4"/>
  <c r="B12" i="4"/>
  <c r="B10" i="4"/>
  <c r="B9" i="4"/>
  <c r="B8" i="4"/>
  <c r="B7" i="4"/>
  <c r="B5" i="4"/>
  <c r="B4" i="4"/>
  <c r="B2" i="4"/>
</calcChain>
</file>

<file path=xl/sharedStrings.xml><?xml version="1.0" encoding="utf-8"?>
<sst xmlns="http://schemas.openxmlformats.org/spreadsheetml/2006/main" count="273" uniqueCount="174">
  <si>
    <t>Total Population</t>
  </si>
  <si>
    <t>Male</t>
  </si>
  <si>
    <t>Female</t>
  </si>
  <si>
    <t>White, non-Hispanic</t>
  </si>
  <si>
    <t>Black, non-Hispanic</t>
  </si>
  <si>
    <t>Hispanic</t>
  </si>
  <si>
    <t>Other, non-Hispanic</t>
  </si>
  <si>
    <t>55-64 years</t>
  </si>
  <si>
    <t>N</t>
  </si>
  <si>
    <t>Crude Rate</t>
  </si>
  <si>
    <t>Age-Adj. Rate</t>
  </si>
  <si>
    <t>Notes:</t>
  </si>
  <si>
    <t>Data Sources:</t>
  </si>
  <si>
    <r>
      <rPr>
        <u/>
        <sz val="11"/>
        <color theme="1"/>
        <rFont val="Calibri"/>
        <family val="2"/>
        <scheme val="minor"/>
      </rPr>
      <t>Age-adjusted rates</t>
    </r>
    <r>
      <rPr>
        <sz val="11"/>
        <color theme="1"/>
        <rFont val="Calibri"/>
        <family val="2"/>
        <scheme val="minor"/>
      </rPr>
      <t xml:space="preserve"> are rates where the effect of differing age distributions between the groups has been removed.  They are used to compare the relative risk across two or more population groups at the same point in time or to compare one population at two or more points in time.  Since the effect of age has been removed, these rates are called "age-adjusted" rates. This is a key difference between crude and age-adjusted rates.  More specifically, the adjusted rate estimates what the crude rate would have been in the study population if that population had the same distribution as the standard population with respect to the variable(s) for which the adjustment or standardization was carried out.  The standard population used was the year 2000 U.S. population.  Age-adjusted rates are computed by the direct method by applying age-specific rates in a population of interest to a standardized age distribution, in order to eliminate differences in observed rates that result from age differences in population composition.</t>
    </r>
  </si>
  <si>
    <t>Technical Notes:</t>
  </si>
  <si>
    <t>NH White</t>
  </si>
  <si>
    <t>NH Black</t>
  </si>
  <si>
    <t>NH Other</t>
  </si>
  <si>
    <t>Sex</t>
  </si>
  <si>
    <t>Race/Ethnicity</t>
  </si>
  <si>
    <t>65-74 years</t>
  </si>
  <si>
    <t>75-84 years</t>
  </si>
  <si>
    <t>85+ years</t>
  </si>
  <si>
    <t>95% Confidence Interval</t>
  </si>
  <si>
    <t>Crude and Age-Adjusted Rates are per 100,000 population.</t>
  </si>
  <si>
    <t>95% Confidence Intervals are based on Age-Adjusted Rates for Total Population, Sex, and Race/Ethnicity. They are based on Crude Rates for Age Group.</t>
  </si>
  <si>
    <t>65-69 years</t>
  </si>
  <si>
    <t>70-74 years</t>
  </si>
  <si>
    <t>75-79 years</t>
  </si>
  <si>
    <t>80-84 years</t>
  </si>
  <si>
    <t>Age Group (10y groups)</t>
  </si>
  <si>
    <t>Age Group (5y groups)</t>
  </si>
  <si>
    <r>
      <rPr>
        <u/>
        <sz val="11"/>
        <color theme="1"/>
        <rFont val="Calibri"/>
        <family val="2"/>
        <scheme val="minor"/>
      </rPr>
      <t>95% confidence interval</t>
    </r>
    <r>
      <rPr>
        <sz val="11"/>
        <color theme="1"/>
        <rFont val="Calibri"/>
        <family val="2"/>
        <scheme val="minor"/>
      </rPr>
      <t xml:space="preserve"> for a rate is the range of values within which the "true" value of the rate is expcted to fall 95% of the time if the researcher was to calculate the rate from an infinite number of samples of the same size, drawn from the same popluation. The 95% Confidence Intervals for Total Population, Sex, and Race/Ethnicity are based on Age-Adjusted Rates; and for Age Group are based on Crude Rates.</t>
    </r>
  </si>
  <si>
    <t>Rate per 100,000 Population</t>
  </si>
  <si>
    <r>
      <t>1. Connecticut Vital Records Death Registry, Connecticut Department of Public Health
2.</t>
    </r>
    <r>
      <rPr>
        <sz val="11"/>
        <rFont val="Calibri"/>
        <family val="2"/>
        <scheme val="minor"/>
      </rPr>
      <t>Connecticut Department of Public Health (2023) Connecticut State and County Postcensal Population Estimates Series, 2010-2019, by age, sex, race, and Hispanic origin, sourced from U.S. Census Bureau, Population Division.</t>
    </r>
    <r>
      <rPr>
        <sz val="11"/>
        <color theme="1"/>
        <rFont val="Calibri"/>
        <family val="2"/>
        <scheme val="minor"/>
      </rPr>
      <t xml:space="preserve">
3. Connecticut Department of Public Health (2023) Connecticut State and County-level Postcensal Population Estimates Series, 2020-2022, by age, sex, race, and Hispanic origin, sourced from U.S. Census Bureau, Population Division.</t>
    </r>
  </si>
  <si>
    <r>
      <rPr>
        <u/>
        <sz val="11"/>
        <color theme="1"/>
        <rFont val="Calibri"/>
        <family val="2"/>
        <scheme val="minor"/>
      </rPr>
      <t>Number of deaths</t>
    </r>
    <r>
      <rPr>
        <sz val="11"/>
        <color theme="1"/>
        <rFont val="Calibri"/>
        <family val="2"/>
        <scheme val="minor"/>
      </rPr>
      <t xml:space="preserve"> (N) is the total number of deaths having ADRD as the underlying cause of death among Connecticut residents.</t>
    </r>
  </si>
  <si>
    <r>
      <rPr>
        <u/>
        <sz val="11"/>
        <color theme="1"/>
        <rFont val="Calibri"/>
        <family val="2"/>
        <scheme val="minor"/>
      </rPr>
      <t>Crude rate</t>
    </r>
    <r>
      <rPr>
        <sz val="11"/>
        <color theme="1"/>
        <rFont val="Calibri"/>
        <family val="2"/>
        <scheme val="minor"/>
      </rPr>
      <t xml:space="preserve"> is a measure of the number of deaths in a population scaled to the size of that population per unit time.  The rate is calculated by dividing the number of deaths in a population in a year by the midyear resident population. Crude rates in our tables are expressed in units of deaths per 100,000 individuals per year; thus, 950 deaths per year in a population of one million would correspond to a mortality rate of 95.0 per 100,000 persons.   When a rate is restricted to deaths in specific age, the rate is known as an age-specific rate.</t>
    </r>
  </si>
  <si>
    <t>Shaded cells have low statistical reliability (RSE &gt; 20%).</t>
  </si>
  <si>
    <t>s</t>
  </si>
  <si>
    <r>
      <rPr>
        <u/>
        <sz val="11"/>
        <color theme="1"/>
        <rFont val="Calibri"/>
        <family val="2"/>
        <scheme val="minor"/>
      </rPr>
      <t>Data confidentiality and reliability</t>
    </r>
    <r>
      <rPr>
        <sz val="11"/>
        <color theme="1"/>
        <rFont val="Calibri"/>
        <family val="2"/>
        <scheme val="minor"/>
      </rPr>
      <t>: 's' indicates cells suppressed for confidentiality or statistical unreliability (RSE &gt; 30%); shaded cells have low statistical reliability (having a relative standard error &gt; 20%) and results should be interpreted with caution.</t>
    </r>
  </si>
  <si>
    <t>Alzheimer's Disease and Related Dementia (ADRD) Mortality Crude and Age-Adjusted Rates for Total Population by Sex, Race/Ethnicity, Age Group, and Year; Underlying Cause, Connecticut, 2016-2022</t>
  </si>
  <si>
    <t>N: Number of deaths.</t>
  </si>
  <si>
    <r>
      <t>'</t>
    </r>
    <r>
      <rPr>
        <i/>
        <sz val="10"/>
        <color theme="1"/>
        <rFont val="Calibri"/>
        <family val="2"/>
        <scheme val="minor"/>
      </rPr>
      <t>s</t>
    </r>
    <r>
      <rPr>
        <sz val="10"/>
        <color theme="1"/>
        <rFont val="Calibri"/>
        <family val="2"/>
        <scheme val="minor"/>
      </rPr>
      <t>' indicates cells suppressed for confidentiality or statistical unreliability (RSE &gt; 30%).</t>
    </r>
  </si>
  <si>
    <t>70.5 - 75.3</t>
  </si>
  <si>
    <t>66.1 - 70.7</t>
  </si>
  <si>
    <t>68.1 - 72.8</t>
  </si>
  <si>
    <t>61.7 - 66.0</t>
  </si>
  <si>
    <t>60.4 - 64.7</t>
  </si>
  <si>
    <t>60.3 - 64.5</t>
  </si>
  <si>
    <t>61.8 - 66.2</t>
  </si>
  <si>
    <t>57.2 - 64.2</t>
  </si>
  <si>
    <t>57.2 - 64.3</t>
  </si>
  <si>
    <t>54.5 - 61.5</t>
  </si>
  <si>
    <t>52.9 - 59.5</t>
  </si>
  <si>
    <t>50.7 - 57.2</t>
  </si>
  <si>
    <t>50.5 - 57.0</t>
  </si>
  <si>
    <t>52.9 - 59.8</t>
  </si>
  <si>
    <t>76.5 - 82.8</t>
  </si>
  <si>
    <t>69.5 - 75.5</t>
  </si>
  <si>
    <t>74.2 - 80.3</t>
  </si>
  <si>
    <t>65.1 - 70.6</t>
  </si>
  <si>
    <t>64.4 - 69.9</t>
  </si>
  <si>
    <t>64.0 - 69.5</t>
  </si>
  <si>
    <t>64.9 - 70.5</t>
  </si>
  <si>
    <t>72.9 - 78.2</t>
  </si>
  <si>
    <t>68.1 - 73.1</t>
  </si>
  <si>
    <t>70.5 - 75.6</t>
  </si>
  <si>
    <t>63.6 - 68.3</t>
  </si>
  <si>
    <t>62.5 - 67.1</t>
  </si>
  <si>
    <t>62.7 - 67.4</t>
  </si>
  <si>
    <t>53.6 - 71.3</t>
  </si>
  <si>
    <t>56.0 - 74.2</t>
  </si>
  <si>
    <t>47.2 - 64.2</t>
  </si>
  <si>
    <t>53.7 - 71.6</t>
  </si>
  <si>
    <t>41.0 - 57.1</t>
  </si>
  <si>
    <t>42.8 - 59.6</t>
  </si>
  <si>
    <t>60.5 - 80.8</t>
  </si>
  <si>
    <t>55.7 - 73.8</t>
  </si>
  <si>
    <t>48.7 - 66.0</t>
  </si>
  <si>
    <t>52.7 - 71.4</t>
  </si>
  <si>
    <t>41.7 - 58.6</t>
  </si>
  <si>
    <t>40.4 - 57.4</t>
  </si>
  <si>
    <t>33.2 - 49.3</t>
  </si>
  <si>
    <t>38.5 - 57.2</t>
  </si>
  <si>
    <t>16.0 - 31.5</t>
  </si>
  <si>
    <t>17.7 - 34.2</t>
  </si>
  <si>
    <t>20.9 - 39.7</t>
  </si>
  <si>
    <t>8.5 - 21.7</t>
  </si>
  <si>
    <t>12.1 - 28.3</t>
  </si>
  <si>
    <t>16.5 - 35.3</t>
  </si>
  <si>
    <t>15.2 - 34.8</t>
  </si>
  <si>
    <t>8.7 - 14.6</t>
  </si>
  <si>
    <t>8.1 - 13.8</t>
  </si>
  <si>
    <t>4.6 - 9.1</t>
  </si>
  <si>
    <t>6.7 - 12.0</t>
  </si>
  <si>
    <t>3.1 - 7.0</t>
  </si>
  <si>
    <t>4.7 - 9.4</t>
  </si>
  <si>
    <t>6.1 - 11.3</t>
  </si>
  <si>
    <t>47.6 - 62.5</t>
  </si>
  <si>
    <t>51.4 - 66.9</t>
  </si>
  <si>
    <t>55.6 - 72.0</t>
  </si>
  <si>
    <t>47.2 - 62.7</t>
  </si>
  <si>
    <t>42.6 - 57.5</t>
  </si>
  <si>
    <t>39.7 - 54.3</t>
  </si>
  <si>
    <t>42.6 - 58.0</t>
  </si>
  <si>
    <t>418.9 - 477.2</t>
  </si>
  <si>
    <t>388.3 - 446.3</t>
  </si>
  <si>
    <t>395.8 - 455.1</t>
  </si>
  <si>
    <t>377.8 - 435.8</t>
  </si>
  <si>
    <t>359.1 - 416.7</t>
  </si>
  <si>
    <t>359.4 - 418.5</t>
  </si>
  <si>
    <t>394.0 - 457.3</t>
  </si>
  <si>
    <t>2,939.9 - 3,181.6</t>
  </si>
  <si>
    <t>2,740.5 - 2,974.1</t>
  </si>
  <si>
    <t>2,853.7 - 3,089.5</t>
  </si>
  <si>
    <t>2,527.0 - 2,737.4</t>
  </si>
  <si>
    <t>2,552.6 - 2,763.5</t>
  </si>
  <si>
    <t>2,562.8 - 2,773.1</t>
  </si>
  <si>
    <t>2,540.2 - 2,752.9</t>
  </si>
  <si>
    <t>55-59 years</t>
  </si>
  <si>
    <t>60-64 years</t>
  </si>
  <si>
    <t>4.3 - 11.1</t>
  </si>
  <si>
    <t>3.4 - 9.4</t>
  </si>
  <si>
    <t>2.2 - 7.5</t>
  </si>
  <si>
    <t>1.9 - 6.9</t>
  </si>
  <si>
    <t>10.8 - 20.5</t>
  </si>
  <si>
    <t>10.8 - 20.6</t>
  </si>
  <si>
    <t>6.7 - 14.7</t>
  </si>
  <si>
    <t>9.5 - 19.0</t>
  </si>
  <si>
    <t>4.0 - 10.9</t>
  </si>
  <si>
    <t>6.0 - 14.1</t>
  </si>
  <si>
    <t>9.4 - 19.1</t>
  </si>
  <si>
    <t>21.4 - 35.7</t>
  </si>
  <si>
    <t>22.6 - 37.5</t>
  </si>
  <si>
    <t>26.3 - 42.4</t>
  </si>
  <si>
    <t>20.3 - 35.1</t>
  </si>
  <si>
    <t>18.5 - 33.0</t>
  </si>
  <si>
    <t>16.0 - 29.7</t>
  </si>
  <si>
    <t>20.6 - 35.7</t>
  </si>
  <si>
    <t>74.7 - 103.4</t>
  </si>
  <si>
    <t>80.5 - 110.0</t>
  </si>
  <si>
    <t>85.1 - 115.9</t>
  </si>
  <si>
    <t>74.1 - 103.5</t>
  </si>
  <si>
    <t>66.1 - 94.4</t>
  </si>
  <si>
    <t>63.3 - 91.4</t>
  </si>
  <si>
    <t>65.9 - 96.3</t>
  </si>
  <si>
    <t>250.5 - 308.9</t>
  </si>
  <si>
    <t>237.2 - 296.6</t>
  </si>
  <si>
    <t>216.0 - 273.6</t>
  </si>
  <si>
    <t>209.3 - 266.3</t>
  </si>
  <si>
    <t>180.4 - 234.9</t>
  </si>
  <si>
    <t>186.1 - 243.5</t>
  </si>
  <si>
    <t>217.3 - 281.4</t>
  </si>
  <si>
    <t>663.0 - 783.1</t>
  </si>
  <si>
    <t>596.5 - 713.3</t>
  </si>
  <si>
    <t>648.2 - 771.2</t>
  </si>
  <si>
    <t>605.1 - 722.6</t>
  </si>
  <si>
    <t>596.6 - 714.7</t>
  </si>
  <si>
    <t>574.6 - 691.3</t>
  </si>
  <si>
    <t>600.6 - 721.0</t>
  </si>
  <si>
    <t>https://www.cdc.gov/nchs/data/nvsr/nvsr68/nvsr68_02-508.pdf</t>
  </si>
  <si>
    <t>Previous publication defined ADRD as having the following ICD-10-CM uderlying cause-of-death codes: F01.50, F01.51, F02.80, F02.81, F03.90, F03.91, F04, G13.8, F05, F06.1, F06.8, G30.0, G30.1, G30.8, G30.9, G31.1, G31.2, G31.01, G31.09, G94, R41.81, R54; including G31.83 (Dementia with Lewy bodies).</t>
  </si>
  <si>
    <t xml:space="preserve">ADRD mortality definition was updated in May 2025 to align with the National Center for Health Statistics' definition for dementia mortality, using the following ICD–10 underlying cause-of-death codes: F01 (vascular dementia), F03 (unspecified dementia), G30 (Alzheimer disease), and G31 (other degenerative diseases of nervous system, not elsewhere classified). For additional technical notes, please view the National Vital Statistics Reports on Dementia Mortality in the link below. </t>
  </si>
  <si>
    <t>Unspecified dementia (F03)</t>
  </si>
  <si>
    <t>Alzheimer disease (G30)</t>
  </si>
  <si>
    <t>Vascular dementia (F01)</t>
  </si>
  <si>
    <t>Other degenerative diseases of nervous system (G31)</t>
  </si>
  <si>
    <t>Percent (%) of all ADRD deaths</t>
  </si>
  <si>
    <t xml:space="preserve">     F03 (unspecified dementia), G30 (Alzheimer disease), F01 (vascular dementia), and G31 (other degenerative diseases of nervous system).</t>
  </si>
  <si>
    <t>Percentages may not add up to 100% due to rounding.</t>
  </si>
  <si>
    <t xml:space="preserve">ADRD deaths are identified according to the International Classification of Diseases, 10th Revision underlying cause-of-death codes: </t>
  </si>
  <si>
    <t>Types of Alzheimer's Disease and Related Dementia (ADRD) Deaths for Total Population by Sex, Race/Ethnicity, Age Group, and Year; Underlying Cause, Connecticut, 2016-2022</t>
  </si>
  <si>
    <t>Last updated: 05/08/2025</t>
  </si>
  <si>
    <t>The data presented in the "Data_Mortality" worksheet are the Alzheimer's Disease and Related Dementia (ADRD) mortality crude and age-adjusted rates among Connecticut residents.  The data are presented for the total population from year 2016 to present.  Sub-population statistics are also presented by sex, race/ethnicity, age group in 10-year groupings, and age group in 5-year groupings. The most recent year of statistics by sub-populations are also shown as a chart in "MortalityChart_ByDemog" worksheet. The data presented in the "ADRD_DeathType" worksheet are types of ADRD deaths (expressed in percentages) for total population and by sex, race/ethnicity, and age group in 10-year groupings from year 2016 to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</si>
</sst>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0.0"/>
    <numFmt numFmtId="166" formatCode="_(* #,##0_);_(* \(#,##0\);_(* &quot;-&quot;??_);_(@_)"/>
    <numFmt numFmtId="167" formatCode="0.0%"/>
  </numFmts>
  <fonts count="11"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
      <sz val="11"/>
      <color rgb="FF000000"/>
      <name val="Calibri"/>
      <family val="2"/>
      <scheme val="minor"/>
    </font>
    <font>
      <b/>
      <sz val="12"/>
      <color theme="1"/>
      <name val="Calibri"/>
      <family val="2"/>
      <scheme val="minor"/>
    </font>
    <font>
      <i/>
      <sz val="11"/>
      <color theme="1"/>
      <name val="Calibri"/>
      <family val="2"/>
      <scheme val="minor"/>
    </font>
    <font>
      <i/>
      <sz val="10"/>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9" tint="0.59999389629810485"/>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auto="1"/>
      </top>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auto="1"/>
      </bottom>
      <diagonal/>
    </border>
  </borders>
  <cellStyleXfs count="3">
    <xf numFmtId="0" fontId="0" fillId="0" borderId="0"/>
    <xf numFmtId="43" fontId="4" fillId="0" borderId="0" applyFont="0" applyFill="0" applyBorder="0" applyAlignment="0" applyProtection="0"/>
    <xf numFmtId="0" fontId="10" fillId="0" borderId="0" applyNumberFormat="0" applyFill="0" applyBorder="0" applyAlignment="0" applyProtection="0"/>
  </cellStyleXfs>
  <cellXfs count="65">
    <xf numFmtId="0" fontId="0" fillId="0" borderId="0" xfId="0"/>
    <xf numFmtId="0" fontId="0" fillId="0" borderId="0" xfId="0" applyAlignment="1">
      <alignment vertical="top" wrapText="1"/>
    </xf>
    <xf numFmtId="0" fontId="0" fillId="0" borderId="0" xfId="0" applyAlignment="1">
      <alignment wrapText="1"/>
    </xf>
    <xf numFmtId="0" fontId="2" fillId="0" borderId="0" xfId="0" applyFont="1" applyAlignment="1">
      <alignment horizontal="left" vertical="top"/>
    </xf>
    <xf numFmtId="0" fontId="0" fillId="0" borderId="0" xfId="0" applyAlignment="1">
      <alignment vertical="top"/>
    </xf>
    <xf numFmtId="0" fontId="1" fillId="0" borderId="0" xfId="0" applyFont="1" applyAlignment="1">
      <alignment vertical="top" wrapText="1"/>
    </xf>
    <xf numFmtId="0" fontId="3" fillId="0" borderId="0" xfId="0" applyFont="1" applyAlignment="1">
      <alignment vertical="top" wrapText="1"/>
    </xf>
    <xf numFmtId="0" fontId="0" fillId="2" borderId="4" xfId="0" applyFill="1" applyBorder="1" applyAlignment="1">
      <alignment horizontal="center" vertical="top"/>
    </xf>
    <xf numFmtId="0" fontId="0" fillId="2" borderId="3" xfId="0" applyFill="1" applyBorder="1" applyAlignment="1">
      <alignment horizontal="center" vertical="top"/>
    </xf>
    <xf numFmtId="0" fontId="0" fillId="2" borderId="1" xfId="0" applyFill="1" applyBorder="1" applyAlignment="1">
      <alignment horizontal="center" vertical="top"/>
    </xf>
    <xf numFmtId="0" fontId="0" fillId="2" borderId="1" xfId="0" applyFill="1" applyBorder="1" applyAlignment="1">
      <alignment horizontal="center" vertical="top" wrapText="1"/>
    </xf>
    <xf numFmtId="0" fontId="0" fillId="0" borderId="2" xfId="0" applyBorder="1" applyAlignment="1">
      <alignment vertical="top"/>
    </xf>
    <xf numFmtId="0" fontId="0" fillId="0" borderId="3" xfId="0" applyBorder="1" applyAlignment="1">
      <alignment vertical="top"/>
    </xf>
    <xf numFmtId="165" fontId="0" fillId="0" borderId="7" xfId="0" applyNumberFormat="1" applyBorder="1" applyAlignment="1">
      <alignment horizontal="center" vertical="top"/>
    </xf>
    <xf numFmtId="0" fontId="0" fillId="0" borderId="0" xfId="0" applyAlignment="1">
      <alignment horizontal="left" vertical="top" wrapText="1"/>
    </xf>
    <xf numFmtId="0" fontId="0" fillId="0" borderId="7" xfId="0" applyBorder="1" applyAlignment="1">
      <alignment vertical="top"/>
    </xf>
    <xf numFmtId="0" fontId="0" fillId="2" borderId="8" xfId="0" applyFill="1" applyBorder="1" applyAlignment="1">
      <alignment horizontal="center" vertical="top"/>
    </xf>
    <xf numFmtId="0" fontId="0" fillId="2" borderId="7" xfId="0" applyFill="1" applyBorder="1" applyAlignment="1">
      <alignment horizontal="center" vertical="top"/>
    </xf>
    <xf numFmtId="0" fontId="1" fillId="0" borderId="2" xfId="0" applyFont="1" applyBorder="1" applyAlignment="1">
      <alignment vertical="top"/>
    </xf>
    <xf numFmtId="0" fontId="2" fillId="0" borderId="0" xfId="0" applyFont="1" applyAlignment="1">
      <alignment vertical="top"/>
    </xf>
    <xf numFmtId="0" fontId="0" fillId="0" borderId="5" xfId="0" applyBorder="1" applyAlignment="1">
      <alignment horizontal="center" vertical="top"/>
    </xf>
    <xf numFmtId="0" fontId="0" fillId="0" borderId="6" xfId="0" applyBorder="1" applyAlignment="1">
      <alignment horizontal="center" vertical="top"/>
    </xf>
    <xf numFmtId="0" fontId="6" fillId="0" borderId="5" xfId="0" applyFont="1" applyBorder="1" applyAlignment="1">
      <alignment horizontal="center" vertical="top" wrapText="1"/>
    </xf>
    <xf numFmtId="0" fontId="0" fillId="0" borderId="10" xfId="0" applyBorder="1"/>
    <xf numFmtId="0" fontId="7" fillId="3" borderId="1" xfId="0" applyFont="1" applyFill="1" applyBorder="1" applyAlignment="1">
      <alignment wrapText="1"/>
    </xf>
    <xf numFmtId="0" fontId="7" fillId="3" borderId="8" xfId="0" applyFont="1" applyFill="1" applyBorder="1"/>
    <xf numFmtId="164" fontId="0" fillId="3" borderId="9" xfId="0" applyNumberFormat="1" applyFill="1" applyBorder="1" applyAlignment="1">
      <alignment horizontal="right"/>
    </xf>
    <xf numFmtId="0" fontId="7" fillId="3" borderId="0" xfId="0" applyFont="1" applyFill="1"/>
    <xf numFmtId="164" fontId="0" fillId="3" borderId="11" xfId="0" applyNumberFormat="1" applyFill="1" applyBorder="1"/>
    <xf numFmtId="0" fontId="7" fillId="3" borderId="7" xfId="0" applyFont="1" applyFill="1" applyBorder="1"/>
    <xf numFmtId="164" fontId="0" fillId="3" borderId="12" xfId="0" applyNumberFormat="1" applyFill="1" applyBorder="1"/>
    <xf numFmtId="0" fontId="7" fillId="3" borderId="2" xfId="0" applyFont="1" applyFill="1" applyBorder="1"/>
    <xf numFmtId="0" fontId="7" fillId="3" borderId="3" xfId="0" applyFont="1" applyFill="1" applyBorder="1"/>
    <xf numFmtId="166" fontId="0" fillId="0" borderId="2" xfId="1" applyNumberFormat="1" applyFont="1" applyFill="1" applyBorder="1" applyAlignment="1">
      <alignment horizontal="center" vertical="top"/>
    </xf>
    <xf numFmtId="166" fontId="0" fillId="0" borderId="3" xfId="1" applyNumberFormat="1" applyFont="1" applyFill="1" applyBorder="1" applyAlignment="1">
      <alignment horizontal="center" vertical="top"/>
    </xf>
    <xf numFmtId="0" fontId="1" fillId="0" borderId="7" xfId="0" applyFont="1" applyBorder="1" applyAlignment="1">
      <alignment vertical="top"/>
    </xf>
    <xf numFmtId="164" fontId="0" fillId="0" borderId="0" xfId="0" applyNumberFormat="1" applyAlignment="1">
      <alignment horizontal="center" vertical="top"/>
    </xf>
    <xf numFmtId="164" fontId="6" fillId="0" borderId="0" xfId="0" applyNumberFormat="1" applyFont="1" applyAlignment="1">
      <alignment horizontal="center" vertical="top" wrapText="1"/>
    </xf>
    <xf numFmtId="165" fontId="0" fillId="0" borderId="0" xfId="0" applyNumberFormat="1" applyAlignment="1">
      <alignment horizontal="center" vertical="top"/>
    </xf>
    <xf numFmtId="165" fontId="6" fillId="0" borderId="0" xfId="0" applyNumberFormat="1" applyFont="1" applyAlignment="1">
      <alignment horizontal="center" vertical="top" wrapText="1"/>
    </xf>
    <xf numFmtId="0" fontId="0" fillId="4" borderId="5" xfId="0" applyFill="1" applyBorder="1" applyAlignment="1">
      <alignment horizontal="center" vertical="top"/>
    </xf>
    <xf numFmtId="0" fontId="8" fillId="0" borderId="5" xfId="0" applyFont="1" applyBorder="1" applyAlignment="1">
      <alignment horizontal="center" vertical="top"/>
    </xf>
    <xf numFmtId="3" fontId="2" fillId="0" borderId="0" xfId="0" applyNumberFormat="1" applyFont="1" applyAlignment="1">
      <alignment horizontal="center" vertical="top"/>
    </xf>
    <xf numFmtId="0" fontId="2" fillId="0" borderId="0" xfId="0" quotePrefix="1" applyFont="1" applyAlignment="1">
      <alignment vertical="top"/>
    </xf>
    <xf numFmtId="165" fontId="0" fillId="4" borderId="0" xfId="0" applyNumberFormat="1" applyFill="1" applyAlignment="1">
      <alignment horizontal="center" vertical="top"/>
    </xf>
    <xf numFmtId="166" fontId="4" fillId="0" borderId="2" xfId="1" applyNumberFormat="1" applyFont="1" applyFill="1" applyBorder="1" applyAlignment="1">
      <alignment horizontal="center" vertical="top"/>
    </xf>
    <xf numFmtId="164" fontId="0" fillId="4" borderId="0" xfId="0" applyNumberFormat="1" applyFill="1" applyAlignment="1">
      <alignment horizontal="center" vertical="top"/>
    </xf>
    <xf numFmtId="165" fontId="0" fillId="0" borderId="0" xfId="0" applyNumberFormat="1" applyAlignment="1">
      <alignment vertical="top"/>
    </xf>
    <xf numFmtId="165" fontId="8" fillId="0" borderId="0" xfId="0" applyNumberFormat="1" applyFont="1" applyAlignment="1">
      <alignment horizontal="center" vertical="top"/>
    </xf>
    <xf numFmtId="0" fontId="10" fillId="0" borderId="0" xfId="2" applyAlignment="1">
      <alignment vertical="top" wrapText="1"/>
    </xf>
    <xf numFmtId="0" fontId="0" fillId="2" borderId="2" xfId="0" applyFill="1" applyBorder="1" applyAlignment="1">
      <alignment horizontal="center" vertical="top"/>
    </xf>
    <xf numFmtId="0" fontId="0" fillId="2" borderId="0" xfId="0" applyFill="1" applyAlignment="1">
      <alignment horizontal="center" vertical="top"/>
    </xf>
    <xf numFmtId="0" fontId="0" fillId="2" borderId="12" xfId="0" applyFill="1" applyBorder="1" applyAlignment="1">
      <alignment horizontal="center" vertical="top"/>
    </xf>
    <xf numFmtId="0" fontId="1" fillId="2" borderId="4" xfId="0" applyFont="1" applyFill="1" applyBorder="1" applyAlignment="1">
      <alignment horizontal="center" vertical="top"/>
    </xf>
    <xf numFmtId="167" fontId="0" fillId="0" borderId="0" xfId="0" applyNumberFormat="1" applyAlignment="1">
      <alignment horizontal="center" vertical="top"/>
    </xf>
    <xf numFmtId="167" fontId="0" fillId="0" borderId="5" xfId="0" applyNumberFormat="1" applyBorder="1" applyAlignment="1">
      <alignment horizontal="center" vertical="top"/>
    </xf>
    <xf numFmtId="167" fontId="6" fillId="0" borderId="0" xfId="0" applyNumberFormat="1" applyFont="1" applyAlignment="1">
      <alignment horizontal="center" vertical="top" wrapText="1"/>
    </xf>
    <xf numFmtId="167" fontId="6" fillId="0" borderId="5" xfId="0" applyNumberFormat="1" applyFont="1" applyBorder="1" applyAlignment="1">
      <alignment horizontal="center" vertical="top" wrapText="1"/>
    </xf>
    <xf numFmtId="167" fontId="0" fillId="0" borderId="7" xfId="0" applyNumberFormat="1" applyBorder="1" applyAlignment="1">
      <alignment horizontal="center" vertical="top"/>
    </xf>
    <xf numFmtId="167" fontId="0" fillId="0" borderId="6" xfId="0" applyNumberFormat="1" applyBorder="1" applyAlignment="1">
      <alignment horizontal="center" vertical="top"/>
    </xf>
    <xf numFmtId="0" fontId="1" fillId="2" borderId="13" xfId="0" applyFont="1" applyFill="1" applyBorder="1" applyAlignment="1">
      <alignment horizontal="center" vertical="top"/>
    </xf>
    <xf numFmtId="0" fontId="1" fillId="2" borderId="10" xfId="0" applyFont="1" applyFill="1" applyBorder="1" applyAlignment="1">
      <alignment horizontal="center" vertical="top"/>
    </xf>
    <xf numFmtId="0" fontId="1" fillId="2" borderId="14" xfId="0" applyFont="1" applyFill="1" applyBorder="1" applyAlignment="1">
      <alignment horizontal="center" vertical="top"/>
    </xf>
    <xf numFmtId="0" fontId="0" fillId="0" borderId="10" xfId="0" applyBorder="1" applyAlignment="1">
      <alignment horizontal="center" vertical="top"/>
    </xf>
    <xf numFmtId="0" fontId="0" fillId="0" borderId="14" xfId="0" applyBorder="1" applyAlignment="1">
      <alignment horizontal="center" vertical="top"/>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1426A"/>
      <color rgb="FFCD79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Alzheimer's disease and related dementia mortality rate by age, </a:t>
            </a:r>
            <a:r>
              <a:rPr lang="en-US" baseline="0"/>
              <a:t>sex, and race/ethnicity, CT, 2022</a:t>
            </a:r>
            <a:r>
              <a:rPr lang="en-US"/>
              <a:t> </a:t>
            </a:r>
          </a:p>
        </c:rich>
      </c:tx>
      <c:overlay val="0"/>
    </c:title>
    <c:autoTitleDeleted val="0"/>
    <c:plotArea>
      <c:layout>
        <c:manualLayout>
          <c:layoutTarget val="inner"/>
          <c:xMode val="edge"/>
          <c:yMode val="edge"/>
          <c:x val="0.13360427169562097"/>
          <c:y val="0.11101703402376438"/>
          <c:w val="0.84696350260791042"/>
          <c:h val="0.83014769451713311"/>
        </c:manualLayout>
      </c:layout>
      <c:barChart>
        <c:barDir val="bar"/>
        <c:grouping val="clustered"/>
        <c:varyColors val="0"/>
        <c:ser>
          <c:idx val="0"/>
          <c:order val="0"/>
          <c:tx>
            <c:strRef>
              <c:f>MortalityChart_Data!$B$1</c:f>
              <c:strCache>
                <c:ptCount val="1"/>
                <c:pt idx="0">
                  <c:v>Rate per 100,000 Population</c:v>
                </c:pt>
              </c:strCache>
            </c:strRef>
          </c:tx>
          <c:spPr>
            <a:solidFill>
              <a:srgbClr val="5F2167"/>
            </a:solidFill>
            <a:ln>
              <a:noFill/>
            </a:ln>
            <a:effectLst/>
          </c:spPr>
          <c:invertIfNegative val="0"/>
          <c:dPt>
            <c:idx val="0"/>
            <c:invertIfNegative val="0"/>
            <c:bubble3D val="0"/>
            <c:spPr>
              <a:solidFill>
                <a:srgbClr val="B7BF10"/>
              </a:solidFill>
              <a:ln>
                <a:noFill/>
              </a:ln>
              <a:effectLst/>
            </c:spPr>
            <c:extLst>
              <c:ext xmlns:c16="http://schemas.microsoft.com/office/drawing/2014/chart" uri="{C3380CC4-5D6E-409C-BE32-E72D297353CC}">
                <c16:uniqueId val="{00000001-190A-44C2-BD35-9C9B3B4953AD}"/>
              </c:ext>
            </c:extLst>
          </c:dPt>
          <c:dPt>
            <c:idx val="1"/>
            <c:invertIfNegative val="0"/>
            <c:bubble3D val="0"/>
            <c:extLst>
              <c:ext xmlns:c16="http://schemas.microsoft.com/office/drawing/2014/chart" uri="{C3380CC4-5D6E-409C-BE32-E72D297353CC}">
                <c16:uniqueId val="{00000002-190A-44C2-BD35-9C9B3B4953AD}"/>
              </c:ext>
            </c:extLst>
          </c:dPt>
          <c:dPt>
            <c:idx val="2"/>
            <c:invertIfNegative val="0"/>
            <c:bubble3D val="0"/>
            <c:extLst>
              <c:ext xmlns:c16="http://schemas.microsoft.com/office/drawing/2014/chart" uri="{C3380CC4-5D6E-409C-BE32-E72D297353CC}">
                <c16:uniqueId val="{00000003-190A-44C2-BD35-9C9B3B4953AD}"/>
              </c:ext>
            </c:extLst>
          </c:dPt>
          <c:dPt>
            <c:idx val="3"/>
            <c:invertIfNegative val="0"/>
            <c:bubble3D val="0"/>
            <c:extLst>
              <c:ext xmlns:c16="http://schemas.microsoft.com/office/drawing/2014/chart" uri="{C3380CC4-5D6E-409C-BE32-E72D297353CC}">
                <c16:uniqueId val="{00000004-190A-44C2-BD35-9C9B3B4953AD}"/>
              </c:ext>
            </c:extLst>
          </c:dPt>
          <c:dPt>
            <c:idx val="4"/>
            <c:invertIfNegative val="0"/>
            <c:bubble3D val="0"/>
            <c:spPr>
              <a:solidFill>
                <a:srgbClr val="CD7925"/>
              </a:solidFill>
              <a:ln>
                <a:noFill/>
              </a:ln>
              <a:effectLst/>
            </c:spPr>
            <c:extLst>
              <c:ext xmlns:c16="http://schemas.microsoft.com/office/drawing/2014/chart" uri="{C3380CC4-5D6E-409C-BE32-E72D297353CC}">
                <c16:uniqueId val="{00000006-190A-44C2-BD35-9C9B3B4953AD}"/>
              </c:ext>
            </c:extLst>
          </c:dPt>
          <c:dPt>
            <c:idx val="5"/>
            <c:invertIfNegative val="0"/>
            <c:bubble3D val="0"/>
            <c:spPr>
              <a:solidFill>
                <a:srgbClr val="CD7925"/>
              </a:solidFill>
              <a:ln>
                <a:noFill/>
              </a:ln>
              <a:effectLst/>
            </c:spPr>
            <c:extLst>
              <c:ext xmlns:c16="http://schemas.microsoft.com/office/drawing/2014/chart" uri="{C3380CC4-5D6E-409C-BE32-E72D297353CC}">
                <c16:uniqueId val="{00000008-190A-44C2-BD35-9C9B3B4953AD}"/>
              </c:ext>
            </c:extLst>
          </c:dPt>
          <c:dPt>
            <c:idx val="6"/>
            <c:invertIfNegative val="0"/>
            <c:bubble3D val="0"/>
            <c:spPr>
              <a:solidFill>
                <a:srgbClr val="CD7925"/>
              </a:solidFill>
              <a:ln>
                <a:noFill/>
              </a:ln>
              <a:effectLst/>
            </c:spPr>
            <c:extLst>
              <c:ext xmlns:c16="http://schemas.microsoft.com/office/drawing/2014/chart" uri="{C3380CC4-5D6E-409C-BE32-E72D297353CC}">
                <c16:uniqueId val="{0000000A-190A-44C2-BD35-9C9B3B4953AD}"/>
              </c:ext>
            </c:extLst>
          </c:dPt>
          <c:dPt>
            <c:idx val="7"/>
            <c:invertIfNegative val="0"/>
            <c:bubble3D val="0"/>
            <c:spPr>
              <a:solidFill>
                <a:srgbClr val="CD7925"/>
              </a:solidFill>
              <a:ln>
                <a:noFill/>
              </a:ln>
              <a:effectLst/>
            </c:spPr>
            <c:extLst>
              <c:ext xmlns:c16="http://schemas.microsoft.com/office/drawing/2014/chart" uri="{C3380CC4-5D6E-409C-BE32-E72D297353CC}">
                <c16:uniqueId val="{0000000C-190A-44C2-BD35-9C9B3B4953AD}"/>
              </c:ext>
            </c:extLst>
          </c:dPt>
          <c:dPt>
            <c:idx val="8"/>
            <c:invertIfNegative val="0"/>
            <c:bubble3D val="0"/>
            <c:spPr>
              <a:solidFill>
                <a:srgbClr val="CD7925"/>
              </a:solidFill>
              <a:ln>
                <a:noFill/>
              </a:ln>
              <a:effectLst/>
            </c:spPr>
            <c:extLst>
              <c:ext xmlns:c16="http://schemas.microsoft.com/office/drawing/2014/chart" uri="{C3380CC4-5D6E-409C-BE32-E72D297353CC}">
                <c16:uniqueId val="{0000000E-190A-44C2-BD35-9C9B3B4953AD}"/>
              </c:ext>
            </c:extLst>
          </c:dPt>
          <c:dPt>
            <c:idx val="9"/>
            <c:invertIfNegative val="0"/>
            <c:bubble3D val="0"/>
            <c:spPr>
              <a:solidFill>
                <a:srgbClr val="01426A"/>
              </a:solidFill>
              <a:ln>
                <a:noFill/>
              </a:ln>
              <a:effectLst/>
            </c:spPr>
            <c:extLst>
              <c:ext xmlns:c16="http://schemas.microsoft.com/office/drawing/2014/chart" uri="{C3380CC4-5D6E-409C-BE32-E72D297353CC}">
                <c16:uniqueId val="{00000010-190A-44C2-BD35-9C9B3B4953AD}"/>
              </c:ext>
            </c:extLst>
          </c:dPt>
          <c:dPt>
            <c:idx val="10"/>
            <c:invertIfNegative val="0"/>
            <c:bubble3D val="0"/>
            <c:spPr>
              <a:solidFill>
                <a:srgbClr val="01426A"/>
              </a:solidFill>
              <a:ln>
                <a:noFill/>
              </a:ln>
              <a:effectLst/>
            </c:spPr>
            <c:extLst>
              <c:ext xmlns:c16="http://schemas.microsoft.com/office/drawing/2014/chart" uri="{C3380CC4-5D6E-409C-BE32-E72D297353CC}">
                <c16:uniqueId val="{00000012-190A-44C2-BD35-9C9B3B4953AD}"/>
              </c:ext>
            </c:extLst>
          </c:dPt>
          <c:dPt>
            <c:idx val="11"/>
            <c:invertIfNegative val="0"/>
            <c:bubble3D val="0"/>
            <c:spPr>
              <a:solidFill>
                <a:srgbClr val="01426A"/>
              </a:solidFill>
              <a:ln>
                <a:noFill/>
              </a:ln>
              <a:effectLst/>
            </c:spPr>
            <c:extLst>
              <c:ext xmlns:c16="http://schemas.microsoft.com/office/drawing/2014/chart" uri="{C3380CC4-5D6E-409C-BE32-E72D297353CC}">
                <c16:uniqueId val="{00000014-190A-44C2-BD35-9C9B3B4953AD}"/>
              </c:ext>
            </c:extLst>
          </c:dPt>
          <c:dPt>
            <c:idx val="12"/>
            <c:invertIfNegative val="0"/>
            <c:bubble3D val="0"/>
            <c:spPr>
              <a:solidFill>
                <a:srgbClr val="01426A"/>
              </a:solidFill>
              <a:ln>
                <a:noFill/>
              </a:ln>
              <a:effectLst/>
            </c:spPr>
            <c:extLst>
              <c:ext xmlns:c16="http://schemas.microsoft.com/office/drawing/2014/chart" uri="{C3380CC4-5D6E-409C-BE32-E72D297353CC}">
                <c16:uniqueId val="{00000016-190A-44C2-BD35-9C9B3B4953AD}"/>
              </c:ext>
            </c:extLst>
          </c:dPt>
          <c:dPt>
            <c:idx val="13"/>
            <c:invertIfNegative val="0"/>
            <c:bubble3D val="0"/>
            <c:spPr>
              <a:solidFill>
                <a:srgbClr val="01426A"/>
              </a:solidFill>
              <a:ln>
                <a:noFill/>
              </a:ln>
              <a:effectLst/>
            </c:spPr>
            <c:extLst>
              <c:ext xmlns:c16="http://schemas.microsoft.com/office/drawing/2014/chart" uri="{C3380CC4-5D6E-409C-BE32-E72D297353CC}">
                <c16:uniqueId val="{00000018-190A-44C2-BD35-9C9B3B4953AD}"/>
              </c:ext>
            </c:extLst>
          </c:dPt>
          <c:dPt>
            <c:idx val="14"/>
            <c:invertIfNegative val="0"/>
            <c:bubble3D val="0"/>
            <c:spPr>
              <a:solidFill>
                <a:srgbClr val="01426A"/>
              </a:solidFill>
              <a:ln>
                <a:noFill/>
              </a:ln>
              <a:effectLst/>
            </c:spPr>
            <c:extLst>
              <c:ext xmlns:c16="http://schemas.microsoft.com/office/drawing/2014/chart" uri="{C3380CC4-5D6E-409C-BE32-E72D297353CC}">
                <c16:uniqueId val="{0000001A-190A-44C2-BD35-9C9B3B4953AD}"/>
              </c:ext>
            </c:extLst>
          </c:dPt>
          <c:dPt>
            <c:idx val="15"/>
            <c:invertIfNegative val="0"/>
            <c:bubble3D val="0"/>
            <c:spPr>
              <a:solidFill>
                <a:srgbClr val="01426A"/>
              </a:solidFill>
              <a:ln>
                <a:noFill/>
              </a:ln>
              <a:effectLst/>
            </c:spPr>
            <c:extLst>
              <c:ext xmlns:c16="http://schemas.microsoft.com/office/drawing/2014/chart" uri="{C3380CC4-5D6E-409C-BE32-E72D297353CC}">
                <c16:uniqueId val="{0000001C-190A-44C2-BD35-9C9B3B4953AD}"/>
              </c:ext>
            </c:extLst>
          </c:dPt>
          <c:dPt>
            <c:idx val="16"/>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1E-190A-44C2-BD35-9C9B3B4953AD}"/>
              </c:ext>
            </c:extLst>
          </c:dPt>
          <c:dPt>
            <c:idx val="17"/>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0-190A-44C2-BD35-9C9B3B4953AD}"/>
              </c:ext>
            </c:extLst>
          </c:dPt>
          <c:dPt>
            <c:idx val="18"/>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2-190A-44C2-BD35-9C9B3B4953AD}"/>
              </c:ext>
            </c:extLst>
          </c:dPt>
          <c:dPt>
            <c:idx val="19"/>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4-190A-44C2-BD35-9C9B3B4953AD}"/>
              </c:ext>
            </c:extLst>
          </c:dPt>
          <c:dPt>
            <c:idx val="20"/>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6-190A-44C2-BD35-9C9B3B4953AD}"/>
              </c:ext>
            </c:extLst>
          </c:dPt>
          <c:dPt>
            <c:idx val="21"/>
            <c:invertIfNegative val="0"/>
            <c:bubble3D val="0"/>
            <c:spPr>
              <a:solidFill>
                <a:schemeClr val="tx1">
                  <a:lumMod val="50000"/>
                  <a:lumOff val="50000"/>
                </a:schemeClr>
              </a:solidFill>
              <a:ln>
                <a:noFill/>
              </a:ln>
              <a:effectLst/>
            </c:spPr>
            <c:extLst>
              <c:ext xmlns:c16="http://schemas.microsoft.com/office/drawing/2014/chart" uri="{C3380CC4-5D6E-409C-BE32-E72D297353CC}">
                <c16:uniqueId val="{00000028-190A-44C2-BD35-9C9B3B4953AD}"/>
              </c:ext>
            </c:extLst>
          </c:dPt>
          <c:dPt>
            <c:idx val="22"/>
            <c:invertIfNegative val="0"/>
            <c:bubble3D val="0"/>
            <c:spPr>
              <a:solidFill>
                <a:srgbClr val="7F7F7F"/>
              </a:solidFill>
              <a:ln>
                <a:noFill/>
              </a:ln>
              <a:effectLst/>
            </c:spPr>
            <c:extLst>
              <c:ext xmlns:c16="http://schemas.microsoft.com/office/drawing/2014/chart" uri="{C3380CC4-5D6E-409C-BE32-E72D297353CC}">
                <c16:uniqueId val="{0000002A-190A-44C2-BD35-9C9B3B4953AD}"/>
              </c:ext>
            </c:extLst>
          </c:dPt>
          <c:dPt>
            <c:idx val="23"/>
            <c:invertIfNegative val="0"/>
            <c:bubble3D val="0"/>
            <c:spPr>
              <a:solidFill>
                <a:srgbClr val="00C1D5"/>
              </a:solidFill>
              <a:ln>
                <a:noFill/>
              </a:ln>
              <a:effectLst/>
            </c:spPr>
            <c:extLst>
              <c:ext xmlns:c16="http://schemas.microsoft.com/office/drawing/2014/chart" uri="{C3380CC4-5D6E-409C-BE32-E72D297353CC}">
                <c16:uniqueId val="{0000002C-190A-44C2-BD35-9C9B3B4953AD}"/>
              </c:ext>
            </c:extLst>
          </c:dPt>
          <c:dPt>
            <c:idx val="24"/>
            <c:invertIfNegative val="0"/>
            <c:bubble3D val="0"/>
            <c:spPr>
              <a:solidFill>
                <a:srgbClr val="00C1D5"/>
              </a:solidFill>
              <a:ln>
                <a:noFill/>
              </a:ln>
              <a:effectLst/>
            </c:spPr>
            <c:extLst>
              <c:ext xmlns:c16="http://schemas.microsoft.com/office/drawing/2014/chart" uri="{C3380CC4-5D6E-409C-BE32-E72D297353CC}">
                <c16:uniqueId val="{0000002E-190A-44C2-BD35-9C9B3B4953AD}"/>
              </c:ext>
            </c:extLst>
          </c:dPt>
          <c:dPt>
            <c:idx val="25"/>
            <c:invertIfNegative val="0"/>
            <c:bubble3D val="0"/>
            <c:spPr>
              <a:solidFill>
                <a:srgbClr val="00C1D5"/>
              </a:solidFill>
              <a:ln>
                <a:noFill/>
              </a:ln>
              <a:effectLst/>
            </c:spPr>
            <c:extLst>
              <c:ext xmlns:c16="http://schemas.microsoft.com/office/drawing/2014/chart" uri="{C3380CC4-5D6E-409C-BE32-E72D297353CC}">
                <c16:uniqueId val="{00000030-190A-44C2-BD35-9C9B3B4953AD}"/>
              </c:ext>
            </c:extLst>
          </c:dPt>
          <c:dPt>
            <c:idx val="26"/>
            <c:invertIfNegative val="0"/>
            <c:bubble3D val="0"/>
            <c:spPr>
              <a:solidFill>
                <a:srgbClr val="00C1D5"/>
              </a:solidFill>
              <a:ln>
                <a:noFill/>
              </a:ln>
              <a:effectLst/>
            </c:spPr>
            <c:extLst>
              <c:ext xmlns:c16="http://schemas.microsoft.com/office/drawing/2014/chart" uri="{C3380CC4-5D6E-409C-BE32-E72D297353CC}">
                <c16:uniqueId val="{00000032-190A-44C2-BD35-9C9B3B4953A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MortalityChart_Data!$A$2:$A$15</c:f>
              <c:strCache>
                <c:ptCount val="14"/>
                <c:pt idx="0">
                  <c:v>Total Population</c:v>
                </c:pt>
                <c:pt idx="2">
                  <c:v>Male</c:v>
                </c:pt>
                <c:pt idx="3">
                  <c:v>Female</c:v>
                </c:pt>
                <c:pt idx="5">
                  <c:v>NH White</c:v>
                </c:pt>
                <c:pt idx="6">
                  <c:v>Hispanic</c:v>
                </c:pt>
                <c:pt idx="7">
                  <c:v>NH Black</c:v>
                </c:pt>
                <c:pt idx="8">
                  <c:v>NH Other</c:v>
                </c:pt>
                <c:pt idx="10">
                  <c:v>55-64 years</c:v>
                </c:pt>
                <c:pt idx="11">
                  <c:v>65-74 years</c:v>
                </c:pt>
                <c:pt idx="12">
                  <c:v>75-84 years</c:v>
                </c:pt>
                <c:pt idx="13">
                  <c:v>85+ years</c:v>
                </c:pt>
              </c:strCache>
            </c:strRef>
          </c:cat>
          <c:val>
            <c:numRef>
              <c:f>MortalityChart_Data!$B$2:$B$15</c:f>
              <c:numCache>
                <c:formatCode>0.0</c:formatCode>
                <c:ptCount val="14"/>
                <c:pt idx="0">
                  <c:v>72.900000000000006</c:v>
                </c:pt>
                <c:pt idx="2">
                  <c:v>60.7</c:v>
                </c:pt>
                <c:pt idx="3">
                  <c:v>79.599999999999994</c:v>
                </c:pt>
                <c:pt idx="5">
                  <c:v>75.599999999999994</c:v>
                </c:pt>
                <c:pt idx="6">
                  <c:v>62.5</c:v>
                </c:pt>
                <c:pt idx="7">
                  <c:v>64.8</c:v>
                </c:pt>
                <c:pt idx="8">
                  <c:v>23.7</c:v>
                </c:pt>
                <c:pt idx="10">
                  <c:v>11.6</c:v>
                </c:pt>
                <c:pt idx="11">
                  <c:v>55</c:v>
                </c:pt>
                <c:pt idx="12">
                  <c:v>448</c:v>
                </c:pt>
                <c:pt idx="13">
                  <c:v>3060.8</c:v>
                </c:pt>
              </c:numCache>
            </c:numRef>
          </c:val>
          <c:extLst>
            <c:ext xmlns:c16="http://schemas.microsoft.com/office/drawing/2014/chart" uri="{C3380CC4-5D6E-409C-BE32-E72D297353CC}">
              <c16:uniqueId val="{00000033-190A-44C2-BD35-9C9B3B4953AD}"/>
            </c:ext>
          </c:extLst>
        </c:ser>
        <c:dLbls>
          <c:dLblPos val="outEnd"/>
          <c:showLegendKey val="0"/>
          <c:showVal val="1"/>
          <c:showCatName val="0"/>
          <c:showSerName val="0"/>
          <c:showPercent val="0"/>
          <c:showBubbleSize val="0"/>
        </c:dLbls>
        <c:gapWidth val="182"/>
        <c:axId val="109069056"/>
        <c:axId val="109093632"/>
      </c:barChart>
      <c:catAx>
        <c:axId val="109069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3632"/>
        <c:crosses val="autoZero"/>
        <c:auto val="1"/>
        <c:lblAlgn val="ctr"/>
        <c:lblOffset val="100"/>
        <c:noMultiLvlLbl val="0"/>
      </c:catAx>
      <c:valAx>
        <c:axId val="109093632"/>
        <c:scaling>
          <c:orientation val="minMax"/>
          <c:max val="3500"/>
          <c:min val="0"/>
        </c:scaling>
        <c:delete val="0"/>
        <c:axPos val="t"/>
        <c:majorGridlines>
          <c:spPr>
            <a:ln w="9525" cap="flat" cmpd="sng" algn="ctr">
              <a:solidFill>
                <a:schemeClr val="bg1">
                  <a:lumMod val="95000"/>
                </a:schemeClr>
              </a:solidFill>
              <a:prstDash val="sysDot"/>
              <a:round/>
            </a:ln>
            <a:effectLst/>
          </c:spPr>
        </c:maj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Rate per 100,000 Population</a:t>
                </a:r>
              </a:p>
            </c:rich>
          </c:tx>
          <c:layout>
            <c:manualLayout>
              <c:xMode val="edge"/>
              <c:yMode val="edge"/>
              <c:x val="0.45189133143295346"/>
              <c:y val="0.94646916836929695"/>
            </c:manualLayout>
          </c:layout>
          <c:overlay val="0"/>
          <c:spPr>
            <a:noFill/>
            <a:ln>
              <a:noFill/>
            </a:ln>
            <a:effectLst/>
          </c:spPr>
        </c:title>
        <c:numFmt formatCode="0" sourceLinked="0"/>
        <c:majorTickMark val="none"/>
        <c:minorTickMark val="none"/>
        <c:tickLblPos val="none"/>
        <c:spPr>
          <a:ln>
            <a:solidFill>
              <a:schemeClr val="bg1"/>
            </a:solidFill>
          </a:ln>
        </c:spPr>
        <c:crossAx val="109069056"/>
        <c:crosses val="autoZero"/>
        <c:crossBetween val="between"/>
        <c:majorUnit val="50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12</xdr:col>
      <xdr:colOff>60960</xdr:colOff>
      <xdr:row>40</xdr:row>
      <xdr:rowOff>23935</xdr:rowOff>
    </xdr:to>
    <xdr:graphicFrame macro="">
      <xdr:nvGraphicFramePr>
        <xdr:cNvPr id="2" name="Chart 1">
          <a:extLst>
            <a:ext uri="{FF2B5EF4-FFF2-40B4-BE49-F238E27FC236}">
              <a16:creationId xmlns:a16="http://schemas.microsoft.com/office/drawing/2014/main" id="{AC6CAD69-E286-47CE-9074-E8CBD4C757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dc.gov/nchs/data/nvsr/nvsr68/nvsr68_02-5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2"/>
  <sheetViews>
    <sheetView tabSelected="1"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09375" defaultRowHeight="14.4" x14ac:dyDescent="0.3"/>
  <cols>
    <col min="1" max="1" width="9.109375" style="4" customWidth="1"/>
    <col min="2" max="2" width="23.5546875" style="4" customWidth="1"/>
    <col min="3" max="5" width="9.109375" style="4" customWidth="1"/>
    <col min="6" max="6" width="16.6640625" style="4" bestFit="1" customWidth="1"/>
    <col min="7" max="9" width="9.109375" style="4" customWidth="1"/>
    <col min="10" max="10" width="16.6640625" style="4" bestFit="1" customWidth="1"/>
    <col min="11" max="13" width="9.109375" style="4" customWidth="1"/>
    <col min="14" max="14" width="16.6640625" style="4" bestFit="1" customWidth="1"/>
    <col min="15" max="17" width="9.109375" style="4"/>
    <col min="18" max="18" width="16.6640625" style="4" bestFit="1" customWidth="1"/>
    <col min="19" max="21" width="9.109375" style="4"/>
    <col min="22" max="22" width="16.6640625" style="4" bestFit="1" customWidth="1"/>
    <col min="23" max="25" width="9.109375" style="4"/>
    <col min="26" max="26" width="16.6640625" style="4" bestFit="1" customWidth="1"/>
    <col min="27" max="29" width="9.109375" style="4"/>
    <col min="30" max="30" width="16.6640625" style="4" bestFit="1" customWidth="1"/>
    <col min="31" max="16384" width="9.109375" style="4"/>
  </cols>
  <sheetData>
    <row r="1" spans="1:30" ht="30" customHeight="1" x14ac:dyDescent="0.3">
      <c r="A1" s="35" t="s">
        <v>40</v>
      </c>
      <c r="B1" s="15"/>
      <c r="C1" s="15"/>
      <c r="D1" s="15"/>
      <c r="E1" s="15"/>
      <c r="F1" s="15"/>
      <c r="G1" s="15"/>
      <c r="H1" s="15"/>
      <c r="I1" s="15"/>
      <c r="J1" s="15"/>
      <c r="K1" s="1"/>
      <c r="L1" s="1"/>
      <c r="M1" s="1"/>
      <c r="N1" s="1"/>
      <c r="O1" s="1"/>
      <c r="P1" s="1"/>
      <c r="Q1" s="1"/>
      <c r="R1" s="1"/>
      <c r="S1" s="1"/>
      <c r="T1" s="1"/>
      <c r="U1" s="1"/>
      <c r="V1" s="1"/>
      <c r="W1" s="1"/>
      <c r="X1" s="1"/>
      <c r="Y1" s="1"/>
      <c r="Z1" s="1"/>
      <c r="AA1" s="1"/>
      <c r="AB1" s="1"/>
      <c r="AC1" s="1"/>
      <c r="AD1" s="1"/>
    </row>
    <row r="2" spans="1:30" x14ac:dyDescent="0.3">
      <c r="A2" s="7"/>
      <c r="B2" s="16"/>
      <c r="C2" s="60">
        <v>2022</v>
      </c>
      <c r="D2" s="61"/>
      <c r="E2" s="61"/>
      <c r="F2" s="62"/>
      <c r="G2" s="60">
        <v>2021</v>
      </c>
      <c r="H2" s="61"/>
      <c r="I2" s="61"/>
      <c r="J2" s="62"/>
      <c r="K2" s="60">
        <v>2020</v>
      </c>
      <c r="L2" s="61"/>
      <c r="M2" s="61"/>
      <c r="N2" s="62"/>
      <c r="O2" s="60">
        <v>2019</v>
      </c>
      <c r="P2" s="61"/>
      <c r="Q2" s="61"/>
      <c r="R2" s="62"/>
      <c r="S2" s="60">
        <v>2018</v>
      </c>
      <c r="T2" s="61"/>
      <c r="U2" s="61"/>
      <c r="V2" s="62"/>
      <c r="W2" s="60">
        <v>2017</v>
      </c>
      <c r="X2" s="61"/>
      <c r="Y2" s="61"/>
      <c r="Z2" s="62"/>
      <c r="AA2" s="60">
        <v>2016</v>
      </c>
      <c r="AB2" s="61"/>
      <c r="AC2" s="61"/>
      <c r="AD2" s="62"/>
    </row>
    <row r="3" spans="1:30" ht="28.8" x14ac:dyDescent="0.3">
      <c r="A3" s="8"/>
      <c r="B3" s="17"/>
      <c r="C3" s="9" t="s">
        <v>8</v>
      </c>
      <c r="D3" s="10" t="s">
        <v>9</v>
      </c>
      <c r="E3" s="10" t="s">
        <v>10</v>
      </c>
      <c r="F3" s="10" t="s">
        <v>23</v>
      </c>
      <c r="G3" s="9" t="s">
        <v>8</v>
      </c>
      <c r="H3" s="10" t="s">
        <v>9</v>
      </c>
      <c r="I3" s="10" t="s">
        <v>10</v>
      </c>
      <c r="J3" s="10" t="s">
        <v>23</v>
      </c>
      <c r="K3" s="9" t="s">
        <v>8</v>
      </c>
      <c r="L3" s="10" t="s">
        <v>9</v>
      </c>
      <c r="M3" s="10" t="s">
        <v>10</v>
      </c>
      <c r="N3" s="10" t="s">
        <v>23</v>
      </c>
      <c r="O3" s="9" t="s">
        <v>8</v>
      </c>
      <c r="P3" s="10" t="s">
        <v>9</v>
      </c>
      <c r="Q3" s="10" t="s">
        <v>10</v>
      </c>
      <c r="R3" s="10" t="s">
        <v>23</v>
      </c>
      <c r="S3" s="9" t="s">
        <v>8</v>
      </c>
      <c r="T3" s="10" t="s">
        <v>9</v>
      </c>
      <c r="U3" s="10" t="s">
        <v>10</v>
      </c>
      <c r="V3" s="10" t="s">
        <v>23</v>
      </c>
      <c r="W3" s="9" t="s">
        <v>8</v>
      </c>
      <c r="X3" s="10" t="s">
        <v>9</v>
      </c>
      <c r="Y3" s="10" t="s">
        <v>10</v>
      </c>
      <c r="Z3" s="10" t="s">
        <v>23</v>
      </c>
      <c r="AA3" s="9" t="s">
        <v>8</v>
      </c>
      <c r="AB3" s="10" t="s">
        <v>9</v>
      </c>
      <c r="AC3" s="10" t="s">
        <v>10</v>
      </c>
      <c r="AD3" s="10" t="s">
        <v>23</v>
      </c>
    </row>
    <row r="4" spans="1:30" x14ac:dyDescent="0.3">
      <c r="A4" s="18" t="s">
        <v>0</v>
      </c>
      <c r="C4" s="33">
        <v>3648</v>
      </c>
      <c r="D4" s="38">
        <v>100.6</v>
      </c>
      <c r="E4" s="38">
        <v>72.900000000000006</v>
      </c>
      <c r="F4" s="20" t="s">
        <v>43</v>
      </c>
      <c r="G4" s="33">
        <v>3380</v>
      </c>
      <c r="H4" s="36">
        <v>93.7</v>
      </c>
      <c r="I4" s="36">
        <v>68.400000000000006</v>
      </c>
      <c r="J4" s="20" t="s">
        <v>44</v>
      </c>
      <c r="K4" s="33">
        <v>3505</v>
      </c>
      <c r="L4" s="36">
        <v>97.4</v>
      </c>
      <c r="M4" s="36">
        <v>70.400000000000006</v>
      </c>
      <c r="N4" s="20" t="s">
        <v>45</v>
      </c>
      <c r="O4" s="33">
        <v>3411</v>
      </c>
      <c r="P4" s="36">
        <v>95.7</v>
      </c>
      <c r="Q4" s="36">
        <v>63.9</v>
      </c>
      <c r="R4" s="20" t="s">
        <v>46</v>
      </c>
      <c r="S4" s="33">
        <v>3343</v>
      </c>
      <c r="T4" s="36">
        <v>93.6</v>
      </c>
      <c r="U4" s="36">
        <v>62.6</v>
      </c>
      <c r="V4" s="20" t="s">
        <v>47</v>
      </c>
      <c r="W4" s="33">
        <v>3337</v>
      </c>
      <c r="X4" s="36">
        <v>93</v>
      </c>
      <c r="Y4" s="36">
        <v>62.4</v>
      </c>
      <c r="Z4" s="20" t="s">
        <v>48</v>
      </c>
      <c r="AA4" s="33">
        <v>3289</v>
      </c>
      <c r="AB4" s="36">
        <v>92</v>
      </c>
      <c r="AC4" s="36">
        <v>64</v>
      </c>
      <c r="AD4" s="20" t="s">
        <v>49</v>
      </c>
    </row>
    <row r="5" spans="1:30" x14ac:dyDescent="0.3">
      <c r="A5" s="18" t="s">
        <v>18</v>
      </c>
      <c r="C5" s="33"/>
      <c r="D5" s="38"/>
      <c r="E5" s="38"/>
      <c r="F5" s="20"/>
      <c r="G5" s="33"/>
      <c r="H5" s="36"/>
      <c r="I5" s="36"/>
      <c r="J5" s="20"/>
      <c r="K5" s="33"/>
      <c r="L5" s="36"/>
      <c r="M5" s="36"/>
      <c r="N5" s="20"/>
      <c r="O5" s="33"/>
      <c r="P5" s="36"/>
      <c r="Q5" s="36"/>
      <c r="R5" s="20"/>
      <c r="S5" s="33"/>
      <c r="T5" s="36"/>
      <c r="U5" s="36"/>
      <c r="V5" s="20"/>
      <c r="W5" s="33"/>
      <c r="X5" s="36"/>
      <c r="Y5" s="36"/>
      <c r="Z5" s="20"/>
      <c r="AA5" s="33"/>
      <c r="AB5" s="36"/>
      <c r="AC5" s="36"/>
      <c r="AD5" s="20"/>
    </row>
    <row r="6" spans="1:30" x14ac:dyDescent="0.3">
      <c r="A6" s="11"/>
      <c r="B6" s="4" t="s">
        <v>1</v>
      </c>
      <c r="C6" s="33">
        <v>1148</v>
      </c>
      <c r="D6" s="38">
        <v>64.599999999999994</v>
      </c>
      <c r="E6" s="38">
        <v>60.7</v>
      </c>
      <c r="F6" s="20" t="s">
        <v>50</v>
      </c>
      <c r="G6" s="33">
        <v>1139</v>
      </c>
      <c r="H6" s="36">
        <v>64.400000000000006</v>
      </c>
      <c r="I6" s="36">
        <v>60.8</v>
      </c>
      <c r="J6" s="20" t="s">
        <v>51</v>
      </c>
      <c r="K6" s="33">
        <v>1073</v>
      </c>
      <c r="L6" s="36">
        <v>60.7</v>
      </c>
      <c r="M6" s="36">
        <v>58</v>
      </c>
      <c r="N6" s="20" t="s">
        <v>52</v>
      </c>
      <c r="O6" s="33">
        <v>1108</v>
      </c>
      <c r="P6" s="36">
        <v>63.7</v>
      </c>
      <c r="Q6" s="36">
        <v>56.2</v>
      </c>
      <c r="R6" s="20" t="s">
        <v>53</v>
      </c>
      <c r="S6" s="33">
        <v>1045</v>
      </c>
      <c r="T6" s="36">
        <v>59.9</v>
      </c>
      <c r="U6" s="36">
        <v>54</v>
      </c>
      <c r="V6" s="20" t="s">
        <v>54</v>
      </c>
      <c r="W6" s="33">
        <v>1035</v>
      </c>
      <c r="X6" s="36">
        <v>59.1</v>
      </c>
      <c r="Y6" s="36">
        <v>53.7</v>
      </c>
      <c r="Z6" s="20" t="s">
        <v>55</v>
      </c>
      <c r="AA6" s="33">
        <v>1040</v>
      </c>
      <c r="AB6" s="36">
        <v>59.6</v>
      </c>
      <c r="AC6" s="36">
        <v>56.3</v>
      </c>
      <c r="AD6" s="20" t="s">
        <v>56</v>
      </c>
    </row>
    <row r="7" spans="1:30" x14ac:dyDescent="0.3">
      <c r="A7" s="11"/>
      <c r="B7" s="4" t="s">
        <v>2</v>
      </c>
      <c r="C7" s="33">
        <v>2500</v>
      </c>
      <c r="D7" s="38">
        <v>135.1</v>
      </c>
      <c r="E7" s="38">
        <v>79.599999999999994</v>
      </c>
      <c r="F7" s="20" t="s">
        <v>57</v>
      </c>
      <c r="G7" s="33">
        <v>2241</v>
      </c>
      <c r="H7" s="36">
        <v>122.1</v>
      </c>
      <c r="I7" s="36">
        <v>72.5</v>
      </c>
      <c r="J7" s="20" t="s">
        <v>58</v>
      </c>
      <c r="K7" s="33">
        <v>2432</v>
      </c>
      <c r="L7" s="36">
        <v>132.69999999999999</v>
      </c>
      <c r="M7" s="36">
        <v>77.2</v>
      </c>
      <c r="N7" s="20" t="s">
        <v>59</v>
      </c>
      <c r="O7" s="33">
        <v>2303</v>
      </c>
      <c r="P7" s="36">
        <v>126.1</v>
      </c>
      <c r="Q7" s="36">
        <v>67.8</v>
      </c>
      <c r="R7" s="20" t="s">
        <v>60</v>
      </c>
      <c r="S7" s="33">
        <v>2298</v>
      </c>
      <c r="T7" s="36">
        <v>125.6</v>
      </c>
      <c r="U7" s="36">
        <v>67.099999999999994</v>
      </c>
      <c r="V7" s="20" t="s">
        <v>61</v>
      </c>
      <c r="W7" s="33">
        <v>2302</v>
      </c>
      <c r="X7" s="36">
        <v>125.4</v>
      </c>
      <c r="Y7" s="36">
        <v>66.7</v>
      </c>
      <c r="Z7" s="20" t="s">
        <v>62</v>
      </c>
      <c r="AA7" s="33">
        <v>2249</v>
      </c>
      <c r="AB7" s="36">
        <v>122.8</v>
      </c>
      <c r="AC7" s="36">
        <v>67.7</v>
      </c>
      <c r="AD7" s="20" t="s">
        <v>63</v>
      </c>
    </row>
    <row r="8" spans="1:30" x14ac:dyDescent="0.3">
      <c r="A8" s="18" t="s">
        <v>19</v>
      </c>
      <c r="C8" s="33"/>
      <c r="D8" s="38"/>
      <c r="E8" s="38"/>
      <c r="F8" s="20"/>
      <c r="G8" s="33"/>
      <c r="H8" s="36"/>
      <c r="I8" s="36"/>
      <c r="J8" s="20"/>
      <c r="K8" s="33"/>
      <c r="L8" s="36"/>
      <c r="M8" s="36"/>
      <c r="N8" s="20"/>
      <c r="O8" s="33"/>
      <c r="P8" s="36"/>
      <c r="Q8" s="36"/>
      <c r="R8" s="20"/>
      <c r="S8" s="33"/>
      <c r="T8" s="36"/>
      <c r="U8" s="36"/>
      <c r="V8" s="20"/>
      <c r="W8" s="33"/>
      <c r="X8" s="36"/>
      <c r="Y8" s="36"/>
      <c r="Z8" s="20"/>
      <c r="AA8" s="33"/>
      <c r="AB8" s="36"/>
      <c r="AC8" s="36"/>
      <c r="AD8" s="20"/>
    </row>
    <row r="9" spans="1:30" x14ac:dyDescent="0.3">
      <c r="A9" s="11"/>
      <c r="B9" s="4" t="s">
        <v>3</v>
      </c>
      <c r="C9" s="33">
        <v>3218</v>
      </c>
      <c r="D9" s="39">
        <v>139</v>
      </c>
      <c r="E9" s="39">
        <v>75.599999999999994</v>
      </c>
      <c r="F9" s="22" t="s">
        <v>64</v>
      </c>
      <c r="G9" s="33">
        <v>2971</v>
      </c>
      <c r="H9" s="37">
        <v>127.5</v>
      </c>
      <c r="I9" s="37">
        <v>70.599999999999994</v>
      </c>
      <c r="J9" s="22" t="s">
        <v>65</v>
      </c>
      <c r="K9" s="33">
        <v>3128</v>
      </c>
      <c r="L9" s="37">
        <v>133.30000000000001</v>
      </c>
      <c r="M9" s="37">
        <v>73</v>
      </c>
      <c r="N9" s="22" t="s">
        <v>66</v>
      </c>
      <c r="O9" s="33">
        <v>3067</v>
      </c>
      <c r="P9" s="37">
        <v>130.5</v>
      </c>
      <c r="Q9" s="37">
        <v>65.900000000000006</v>
      </c>
      <c r="R9" s="22" t="s">
        <v>67</v>
      </c>
      <c r="S9" s="33">
        <v>3042</v>
      </c>
      <c r="T9" s="37">
        <v>128</v>
      </c>
      <c r="U9" s="37">
        <v>64.8</v>
      </c>
      <c r="V9" s="22" t="s">
        <v>68</v>
      </c>
      <c r="W9" s="33">
        <v>3063</v>
      </c>
      <c r="X9" s="37">
        <v>127.4</v>
      </c>
      <c r="Y9" s="37">
        <v>64.8</v>
      </c>
      <c r="Z9" s="22" t="s">
        <v>68</v>
      </c>
      <c r="AA9" s="33">
        <v>2973</v>
      </c>
      <c r="AB9" s="37">
        <v>122.8</v>
      </c>
      <c r="AC9" s="37">
        <v>65</v>
      </c>
      <c r="AD9" s="22" t="s">
        <v>69</v>
      </c>
    </row>
    <row r="10" spans="1:30" x14ac:dyDescent="0.3">
      <c r="A10" s="11"/>
      <c r="B10" s="4" t="s">
        <v>4</v>
      </c>
      <c r="C10" s="33">
        <v>191</v>
      </c>
      <c r="D10" s="38">
        <v>49.1</v>
      </c>
      <c r="E10" s="38">
        <v>62.5</v>
      </c>
      <c r="F10" s="20" t="s">
        <v>70</v>
      </c>
      <c r="G10" s="33">
        <v>198</v>
      </c>
      <c r="H10" s="36">
        <v>51.7</v>
      </c>
      <c r="I10" s="36">
        <v>65.099999999999994</v>
      </c>
      <c r="J10" s="20" t="s">
        <v>71</v>
      </c>
      <c r="K10" s="33">
        <v>164</v>
      </c>
      <c r="L10" s="36">
        <v>43.3</v>
      </c>
      <c r="M10" s="36">
        <v>55.7</v>
      </c>
      <c r="N10" s="20" t="s">
        <v>72</v>
      </c>
      <c r="O10" s="33">
        <v>187</v>
      </c>
      <c r="P10" s="36">
        <v>50.7</v>
      </c>
      <c r="Q10" s="36">
        <v>62.7</v>
      </c>
      <c r="R10" s="20" t="s">
        <v>73</v>
      </c>
      <c r="S10" s="33">
        <v>143</v>
      </c>
      <c r="T10" s="36">
        <v>39.200000000000003</v>
      </c>
      <c r="U10" s="36">
        <v>49.1</v>
      </c>
      <c r="V10" s="20" t="s">
        <v>74</v>
      </c>
      <c r="W10" s="33">
        <v>142</v>
      </c>
      <c r="X10" s="36">
        <v>39</v>
      </c>
      <c r="Y10" s="36">
        <v>51.2</v>
      </c>
      <c r="Z10" s="20" t="s">
        <v>75</v>
      </c>
      <c r="AA10" s="33">
        <v>186</v>
      </c>
      <c r="AB10" s="36">
        <v>51.7</v>
      </c>
      <c r="AC10" s="36">
        <v>70.7</v>
      </c>
      <c r="AD10" s="20" t="s">
        <v>76</v>
      </c>
    </row>
    <row r="11" spans="1:30" x14ac:dyDescent="0.3">
      <c r="A11" s="11"/>
      <c r="B11" s="4" t="s">
        <v>5</v>
      </c>
      <c r="C11" s="33">
        <v>196</v>
      </c>
      <c r="D11" s="38">
        <v>29.7</v>
      </c>
      <c r="E11" s="38">
        <v>64.8</v>
      </c>
      <c r="F11" s="20" t="s">
        <v>77</v>
      </c>
      <c r="G11" s="45">
        <v>169</v>
      </c>
      <c r="H11" s="36">
        <v>26.5</v>
      </c>
      <c r="I11" s="36">
        <v>57.4</v>
      </c>
      <c r="J11" s="20" t="s">
        <v>78</v>
      </c>
      <c r="K11" s="45">
        <v>170</v>
      </c>
      <c r="L11" s="36">
        <v>27.2</v>
      </c>
      <c r="M11" s="36">
        <v>62.1</v>
      </c>
      <c r="N11" s="20" t="s">
        <v>79</v>
      </c>
      <c r="O11" s="45">
        <v>135</v>
      </c>
      <c r="P11" s="36">
        <v>22.5</v>
      </c>
      <c r="Q11" s="36">
        <v>50.1</v>
      </c>
      <c r="R11" s="20" t="s">
        <v>80</v>
      </c>
      <c r="S11" s="45">
        <v>127</v>
      </c>
      <c r="T11" s="36">
        <v>21.5</v>
      </c>
      <c r="U11" s="36">
        <v>48.9</v>
      </c>
      <c r="V11" s="20" t="s">
        <v>81</v>
      </c>
      <c r="W11" s="45">
        <v>100</v>
      </c>
      <c r="X11" s="36">
        <v>17.3</v>
      </c>
      <c r="Y11" s="36">
        <v>41.2</v>
      </c>
      <c r="Z11" s="20" t="s">
        <v>82</v>
      </c>
      <c r="AA11" s="45">
        <v>101</v>
      </c>
      <c r="AB11" s="38">
        <v>18</v>
      </c>
      <c r="AC11" s="38">
        <v>47.9</v>
      </c>
      <c r="AD11" s="20" t="s">
        <v>83</v>
      </c>
    </row>
    <row r="12" spans="1:30" x14ac:dyDescent="0.3">
      <c r="A12" s="11"/>
      <c r="B12" s="4" t="s">
        <v>6</v>
      </c>
      <c r="C12" s="33">
        <v>36</v>
      </c>
      <c r="D12" s="38">
        <v>13.7</v>
      </c>
      <c r="E12" s="38">
        <v>23.7</v>
      </c>
      <c r="F12" s="20" t="s">
        <v>84</v>
      </c>
      <c r="G12" s="45">
        <v>38</v>
      </c>
      <c r="H12" s="38">
        <v>14.9</v>
      </c>
      <c r="I12" s="38">
        <v>26</v>
      </c>
      <c r="J12" s="20" t="s">
        <v>85</v>
      </c>
      <c r="K12" s="45">
        <v>40</v>
      </c>
      <c r="L12" s="38">
        <v>15.9</v>
      </c>
      <c r="M12" s="38">
        <v>30.3</v>
      </c>
      <c r="N12" s="20" t="s">
        <v>86</v>
      </c>
      <c r="O12" s="45">
        <v>20</v>
      </c>
      <c r="P12" s="46">
        <v>8.1999999999999993</v>
      </c>
      <c r="Q12" s="46">
        <v>15.1</v>
      </c>
      <c r="R12" s="40" t="s">
        <v>87</v>
      </c>
      <c r="S12" s="45">
        <v>24</v>
      </c>
      <c r="T12" s="46">
        <v>9.9</v>
      </c>
      <c r="U12" s="46">
        <v>20.2</v>
      </c>
      <c r="V12" s="40" t="s">
        <v>88</v>
      </c>
      <c r="W12" s="45">
        <v>29</v>
      </c>
      <c r="X12" s="36">
        <v>12.1</v>
      </c>
      <c r="Y12" s="36">
        <v>25.9</v>
      </c>
      <c r="Z12" s="20" t="s">
        <v>89</v>
      </c>
      <c r="AA12" s="45">
        <v>25</v>
      </c>
      <c r="AB12" s="36">
        <v>10.7</v>
      </c>
      <c r="AC12" s="36">
        <v>25</v>
      </c>
      <c r="AD12" s="20" t="s">
        <v>90</v>
      </c>
    </row>
    <row r="13" spans="1:30" x14ac:dyDescent="0.3">
      <c r="A13" s="18" t="s">
        <v>30</v>
      </c>
      <c r="C13" s="33"/>
      <c r="D13" s="38"/>
      <c r="E13" s="38"/>
      <c r="F13" s="20"/>
      <c r="G13" s="33"/>
      <c r="H13" s="36"/>
      <c r="I13" s="36"/>
      <c r="J13" s="20"/>
      <c r="K13" s="33"/>
      <c r="L13" s="36"/>
      <c r="M13" s="36"/>
      <c r="N13" s="20"/>
      <c r="O13" s="33"/>
      <c r="P13" s="36"/>
      <c r="Q13" s="36"/>
      <c r="R13" s="20"/>
      <c r="S13" s="33"/>
      <c r="T13" s="36"/>
      <c r="U13" s="36"/>
      <c r="V13" s="20"/>
      <c r="W13" s="33"/>
      <c r="X13" s="36"/>
      <c r="Y13" s="36"/>
      <c r="Z13" s="20"/>
      <c r="AA13" s="33"/>
      <c r="AB13" s="36"/>
      <c r="AC13" s="36"/>
      <c r="AD13" s="20"/>
    </row>
    <row r="14" spans="1:30" x14ac:dyDescent="0.3">
      <c r="A14" s="11"/>
      <c r="B14" s="4" t="s">
        <v>7</v>
      </c>
      <c r="C14" s="45">
        <v>60</v>
      </c>
      <c r="D14" s="38">
        <v>11.6</v>
      </c>
      <c r="E14" s="47"/>
      <c r="F14" s="20" t="s">
        <v>91</v>
      </c>
      <c r="G14" s="45">
        <v>57</v>
      </c>
      <c r="H14" s="38">
        <v>10.9</v>
      </c>
      <c r="I14" s="47"/>
      <c r="J14" s="20" t="s">
        <v>92</v>
      </c>
      <c r="K14" s="45">
        <v>36</v>
      </c>
      <c r="L14" s="38">
        <v>6.9</v>
      </c>
      <c r="M14" s="47"/>
      <c r="N14" s="20" t="s">
        <v>93</v>
      </c>
      <c r="O14" s="45">
        <v>48</v>
      </c>
      <c r="P14" s="36">
        <v>9.3000000000000007</v>
      </c>
      <c r="Q14" s="47"/>
      <c r="R14" s="20" t="s">
        <v>94</v>
      </c>
      <c r="S14" s="45">
        <v>26</v>
      </c>
      <c r="T14" s="36">
        <v>5.0999999999999996</v>
      </c>
      <c r="U14" s="47"/>
      <c r="V14" s="20" t="s">
        <v>95</v>
      </c>
      <c r="W14" s="45">
        <v>36</v>
      </c>
      <c r="X14" s="36">
        <v>7.1</v>
      </c>
      <c r="Y14" s="47"/>
      <c r="Z14" s="20" t="s">
        <v>96</v>
      </c>
      <c r="AA14" s="45">
        <v>44</v>
      </c>
      <c r="AB14" s="38">
        <v>8.6999999999999993</v>
      </c>
      <c r="AC14" s="47"/>
      <c r="AD14" s="20" t="s">
        <v>97</v>
      </c>
    </row>
    <row r="15" spans="1:30" x14ac:dyDescent="0.3">
      <c r="A15" s="11"/>
      <c r="B15" s="4" t="s">
        <v>20</v>
      </c>
      <c r="C15" s="45">
        <v>209</v>
      </c>
      <c r="D15" s="38">
        <v>55</v>
      </c>
      <c r="E15" s="38"/>
      <c r="F15" s="20" t="s">
        <v>98</v>
      </c>
      <c r="G15" s="45">
        <v>224</v>
      </c>
      <c r="H15" s="38">
        <v>59.2</v>
      </c>
      <c r="I15" s="38"/>
      <c r="J15" s="20" t="s">
        <v>99</v>
      </c>
      <c r="K15" s="45">
        <v>234</v>
      </c>
      <c r="L15" s="38">
        <v>63.8</v>
      </c>
      <c r="M15" s="38"/>
      <c r="N15" s="20" t="s">
        <v>100</v>
      </c>
      <c r="O15" s="45">
        <v>194</v>
      </c>
      <c r="P15" s="38">
        <v>55</v>
      </c>
      <c r="Q15" s="38"/>
      <c r="R15" s="20" t="s">
        <v>101</v>
      </c>
      <c r="S15" s="45">
        <v>172</v>
      </c>
      <c r="T15" s="38">
        <v>50.1</v>
      </c>
      <c r="U15" s="38"/>
      <c r="V15" s="20" t="s">
        <v>102</v>
      </c>
      <c r="W15" s="45">
        <v>159</v>
      </c>
      <c r="X15" s="38">
        <v>47</v>
      </c>
      <c r="Y15" s="38"/>
      <c r="Z15" s="20" t="s">
        <v>103</v>
      </c>
      <c r="AA15" s="45">
        <v>163</v>
      </c>
      <c r="AB15" s="38">
        <v>50.3</v>
      </c>
      <c r="AC15" s="38"/>
      <c r="AD15" s="20" t="s">
        <v>104</v>
      </c>
    </row>
    <row r="16" spans="1:30" x14ac:dyDescent="0.3">
      <c r="A16" s="11"/>
      <c r="B16" s="4" t="s">
        <v>21</v>
      </c>
      <c r="C16" s="45">
        <v>909</v>
      </c>
      <c r="D16" s="38">
        <v>448</v>
      </c>
      <c r="E16" s="38"/>
      <c r="F16" s="20" t="s">
        <v>105</v>
      </c>
      <c r="G16" s="45">
        <v>794</v>
      </c>
      <c r="H16" s="38">
        <v>417.3</v>
      </c>
      <c r="I16" s="38"/>
      <c r="J16" s="20" t="s">
        <v>106</v>
      </c>
      <c r="K16" s="45">
        <v>790</v>
      </c>
      <c r="L16" s="38">
        <v>425.4</v>
      </c>
      <c r="M16" s="38"/>
      <c r="N16" s="20" t="s">
        <v>107</v>
      </c>
      <c r="O16" s="45">
        <v>757</v>
      </c>
      <c r="P16" s="38">
        <v>406.8</v>
      </c>
      <c r="Q16" s="38"/>
      <c r="R16" s="20" t="s">
        <v>108</v>
      </c>
      <c r="S16" s="45">
        <v>697</v>
      </c>
      <c r="T16" s="38">
        <v>387.9</v>
      </c>
      <c r="U16" s="38"/>
      <c r="V16" s="20" t="s">
        <v>109</v>
      </c>
      <c r="W16" s="45">
        <v>667</v>
      </c>
      <c r="X16" s="38">
        <v>388.9</v>
      </c>
      <c r="Y16" s="38"/>
      <c r="Z16" s="20" t="s">
        <v>110</v>
      </c>
      <c r="AA16" s="45">
        <v>696</v>
      </c>
      <c r="AB16" s="38">
        <v>425.7</v>
      </c>
      <c r="AC16" s="38"/>
      <c r="AD16" s="20" t="s">
        <v>111</v>
      </c>
    </row>
    <row r="17" spans="1:30" x14ac:dyDescent="0.3">
      <c r="A17" s="11"/>
      <c r="B17" s="4" t="s">
        <v>22</v>
      </c>
      <c r="C17" s="45">
        <v>2464</v>
      </c>
      <c r="D17" s="38">
        <v>3060.8</v>
      </c>
      <c r="E17" s="38"/>
      <c r="F17" s="20" t="s">
        <v>112</v>
      </c>
      <c r="G17" s="45">
        <v>2298</v>
      </c>
      <c r="H17" s="38">
        <v>2857.3</v>
      </c>
      <c r="I17" s="38"/>
      <c r="J17" s="20" t="s">
        <v>113</v>
      </c>
      <c r="K17" s="45">
        <v>2441</v>
      </c>
      <c r="L17" s="38">
        <v>2971.6</v>
      </c>
      <c r="M17" s="38"/>
      <c r="N17" s="20" t="s">
        <v>114</v>
      </c>
      <c r="O17" s="45">
        <v>2404</v>
      </c>
      <c r="P17" s="38">
        <v>2632.2</v>
      </c>
      <c r="Q17" s="38"/>
      <c r="R17" s="20" t="s">
        <v>115</v>
      </c>
      <c r="S17" s="45">
        <v>2442</v>
      </c>
      <c r="T17" s="38">
        <v>2658.1</v>
      </c>
      <c r="U17" s="38"/>
      <c r="V17" s="20" t="s">
        <v>116</v>
      </c>
      <c r="W17" s="45">
        <v>2472</v>
      </c>
      <c r="X17" s="38">
        <v>2668</v>
      </c>
      <c r="Y17" s="38"/>
      <c r="Z17" s="20" t="s">
        <v>117</v>
      </c>
      <c r="AA17" s="45">
        <v>2380</v>
      </c>
      <c r="AB17" s="38">
        <v>2646.6</v>
      </c>
      <c r="AC17" s="38"/>
      <c r="AD17" s="20" t="s">
        <v>118</v>
      </c>
    </row>
    <row r="18" spans="1:30" x14ac:dyDescent="0.3">
      <c r="A18" s="18" t="s">
        <v>31</v>
      </c>
      <c r="C18" s="33"/>
      <c r="D18" s="38"/>
      <c r="E18" s="38"/>
      <c r="F18" s="20"/>
      <c r="G18" s="33"/>
      <c r="H18" s="38"/>
      <c r="I18" s="38"/>
      <c r="J18" s="20"/>
      <c r="K18" s="33"/>
      <c r="L18" s="38"/>
      <c r="M18" s="38"/>
      <c r="N18" s="20"/>
      <c r="O18" s="33"/>
      <c r="P18" s="38"/>
      <c r="Q18" s="38"/>
      <c r="R18" s="20"/>
      <c r="S18" s="33"/>
      <c r="T18" s="38"/>
      <c r="U18" s="38"/>
      <c r="V18" s="20"/>
      <c r="W18" s="33"/>
      <c r="X18" s="38"/>
      <c r="Y18" s="38"/>
      <c r="Z18" s="20"/>
      <c r="AA18" s="33"/>
      <c r="AB18" s="38"/>
      <c r="AC18" s="38"/>
      <c r="AD18" s="20"/>
    </row>
    <row r="19" spans="1:30" x14ac:dyDescent="0.3">
      <c r="A19" s="18"/>
      <c r="B19" s="4" t="s">
        <v>119</v>
      </c>
      <c r="C19" s="33">
        <v>20</v>
      </c>
      <c r="D19" s="44">
        <v>7.7</v>
      </c>
      <c r="E19" s="38"/>
      <c r="F19" s="40" t="s">
        <v>121</v>
      </c>
      <c r="G19" s="33">
        <v>17</v>
      </c>
      <c r="H19" s="44">
        <v>6.4</v>
      </c>
      <c r="I19" s="38"/>
      <c r="J19" s="40" t="s">
        <v>122</v>
      </c>
      <c r="K19" s="33">
        <v>9</v>
      </c>
      <c r="L19" s="48" t="s">
        <v>38</v>
      </c>
      <c r="M19" s="38"/>
      <c r="N19" s="41" t="s">
        <v>38</v>
      </c>
      <c r="O19" s="33">
        <v>13</v>
      </c>
      <c r="P19" s="44">
        <v>4.9000000000000004</v>
      </c>
      <c r="Q19" s="38"/>
      <c r="R19" s="40" t="s">
        <v>123</v>
      </c>
      <c r="S19" s="33">
        <v>8</v>
      </c>
      <c r="T19" s="48" t="s">
        <v>38</v>
      </c>
      <c r="U19" s="38"/>
      <c r="V19" s="41" t="s">
        <v>38</v>
      </c>
      <c r="W19" s="33">
        <v>12</v>
      </c>
      <c r="X19" s="44">
        <v>4.4000000000000004</v>
      </c>
      <c r="Y19" s="38"/>
      <c r="Z19" s="40" t="s">
        <v>124</v>
      </c>
      <c r="AA19" s="33">
        <v>11</v>
      </c>
      <c r="AB19" s="48" t="s">
        <v>38</v>
      </c>
      <c r="AC19" s="38"/>
      <c r="AD19" s="41" t="s">
        <v>38</v>
      </c>
    </row>
    <row r="20" spans="1:30" x14ac:dyDescent="0.3">
      <c r="A20" s="18"/>
      <c r="B20" s="4" t="s">
        <v>120</v>
      </c>
      <c r="C20" s="33">
        <v>40</v>
      </c>
      <c r="D20" s="38">
        <v>15.7</v>
      </c>
      <c r="E20" s="38"/>
      <c r="F20" s="20" t="s">
        <v>125</v>
      </c>
      <c r="G20" s="33">
        <v>40</v>
      </c>
      <c r="H20" s="38">
        <v>15.7</v>
      </c>
      <c r="I20" s="38"/>
      <c r="J20" s="20" t="s">
        <v>126</v>
      </c>
      <c r="K20" s="33">
        <v>27</v>
      </c>
      <c r="L20" s="38">
        <v>10.7</v>
      </c>
      <c r="M20" s="38"/>
      <c r="N20" s="20" t="s">
        <v>127</v>
      </c>
      <c r="O20" s="33">
        <v>35</v>
      </c>
      <c r="P20" s="38">
        <v>14.3</v>
      </c>
      <c r="Q20" s="38"/>
      <c r="R20" s="20" t="s">
        <v>128</v>
      </c>
      <c r="S20" s="33">
        <v>18</v>
      </c>
      <c r="T20" s="44">
        <v>7.4</v>
      </c>
      <c r="U20" s="38"/>
      <c r="V20" s="40" t="s">
        <v>129</v>
      </c>
      <c r="W20" s="33">
        <v>24</v>
      </c>
      <c r="X20" s="44">
        <v>10.1</v>
      </c>
      <c r="Y20" s="38"/>
      <c r="Z20" s="40" t="s">
        <v>130</v>
      </c>
      <c r="AA20" s="33">
        <v>33</v>
      </c>
      <c r="AB20" s="38">
        <v>14.3</v>
      </c>
      <c r="AC20" s="38"/>
      <c r="AD20" s="20" t="s">
        <v>131</v>
      </c>
    </row>
    <row r="21" spans="1:30" x14ac:dyDescent="0.3">
      <c r="A21" s="11"/>
      <c r="B21" s="4" t="s">
        <v>26</v>
      </c>
      <c r="C21" s="45">
        <v>61</v>
      </c>
      <c r="D21" s="38">
        <v>28.5</v>
      </c>
      <c r="E21" s="38"/>
      <c r="F21" s="20" t="s">
        <v>132</v>
      </c>
      <c r="G21" s="45">
        <v>63</v>
      </c>
      <c r="H21" s="38">
        <v>30.1</v>
      </c>
      <c r="I21" s="38"/>
      <c r="J21" s="20" t="s">
        <v>133</v>
      </c>
      <c r="K21" s="45">
        <v>70</v>
      </c>
      <c r="L21" s="38">
        <v>34.4</v>
      </c>
      <c r="M21" s="47"/>
      <c r="N21" s="20" t="s">
        <v>134</v>
      </c>
      <c r="O21" s="45">
        <v>54</v>
      </c>
      <c r="P21" s="38">
        <v>27.7</v>
      </c>
      <c r="Q21" s="47"/>
      <c r="R21" s="20" t="s">
        <v>135</v>
      </c>
      <c r="S21" s="45">
        <v>49</v>
      </c>
      <c r="T21" s="38">
        <v>25.7</v>
      </c>
      <c r="U21" s="47"/>
      <c r="V21" s="20" t="s">
        <v>136</v>
      </c>
      <c r="W21" s="45">
        <v>43</v>
      </c>
      <c r="X21" s="38">
        <v>22.8</v>
      </c>
      <c r="Y21" s="47"/>
      <c r="Z21" s="20" t="s">
        <v>137</v>
      </c>
      <c r="AA21" s="45">
        <v>53</v>
      </c>
      <c r="AB21" s="38">
        <v>28.1</v>
      </c>
      <c r="AC21" s="47"/>
      <c r="AD21" s="20" t="s">
        <v>138</v>
      </c>
    </row>
    <row r="22" spans="1:30" x14ac:dyDescent="0.3">
      <c r="A22" s="11"/>
      <c r="B22" s="4" t="s">
        <v>27</v>
      </c>
      <c r="C22" s="45">
        <v>148</v>
      </c>
      <c r="D22" s="38">
        <v>89</v>
      </c>
      <c r="E22" s="38"/>
      <c r="F22" s="20" t="s">
        <v>139</v>
      </c>
      <c r="G22" s="45">
        <v>161</v>
      </c>
      <c r="H22" s="38">
        <v>95.2</v>
      </c>
      <c r="I22" s="38"/>
      <c r="J22" s="20" t="s">
        <v>140</v>
      </c>
      <c r="K22" s="45">
        <v>164</v>
      </c>
      <c r="L22" s="38">
        <v>100.5</v>
      </c>
      <c r="M22" s="38"/>
      <c r="N22" s="20" t="s">
        <v>141</v>
      </c>
      <c r="O22" s="45">
        <v>140</v>
      </c>
      <c r="P22" s="38">
        <v>88.8</v>
      </c>
      <c r="Q22" s="38"/>
      <c r="R22" s="20" t="s">
        <v>142</v>
      </c>
      <c r="S22" s="45">
        <v>123</v>
      </c>
      <c r="T22" s="38">
        <v>80.3</v>
      </c>
      <c r="U22" s="38"/>
      <c r="V22" s="20" t="s">
        <v>143</v>
      </c>
      <c r="W22" s="45">
        <v>116</v>
      </c>
      <c r="X22" s="38">
        <v>77.3</v>
      </c>
      <c r="Y22" s="38"/>
      <c r="Z22" s="20" t="s">
        <v>144</v>
      </c>
      <c r="AA22" s="45">
        <v>110</v>
      </c>
      <c r="AB22" s="38">
        <v>81.099999999999994</v>
      </c>
      <c r="AC22" s="38"/>
      <c r="AD22" s="20" t="s">
        <v>145</v>
      </c>
    </row>
    <row r="23" spans="1:30" x14ac:dyDescent="0.3">
      <c r="A23" s="11"/>
      <c r="B23" s="4" t="s">
        <v>28</v>
      </c>
      <c r="C23" s="33">
        <v>352</v>
      </c>
      <c r="D23" s="38">
        <v>279.7</v>
      </c>
      <c r="E23" s="38"/>
      <c r="F23" s="20" t="s">
        <v>146</v>
      </c>
      <c r="G23" s="33">
        <v>311</v>
      </c>
      <c r="H23" s="38">
        <v>266.89999999999998</v>
      </c>
      <c r="I23" s="38"/>
      <c r="J23" s="20" t="s">
        <v>147</v>
      </c>
      <c r="K23" s="33">
        <v>278</v>
      </c>
      <c r="L23" s="38">
        <v>244.8</v>
      </c>
      <c r="M23" s="38"/>
      <c r="N23" s="20" t="s">
        <v>148</v>
      </c>
      <c r="O23" s="33">
        <v>267</v>
      </c>
      <c r="P23" s="38">
        <v>237.8</v>
      </c>
      <c r="Q23" s="38"/>
      <c r="R23" s="20" t="s">
        <v>149</v>
      </c>
      <c r="S23" s="33">
        <v>223</v>
      </c>
      <c r="T23" s="38">
        <v>207.7</v>
      </c>
      <c r="U23" s="38"/>
      <c r="V23" s="20" t="s">
        <v>150</v>
      </c>
      <c r="W23" s="33">
        <v>215</v>
      </c>
      <c r="X23" s="38">
        <v>214.8</v>
      </c>
      <c r="Y23" s="38"/>
      <c r="Z23" s="20" t="s">
        <v>151</v>
      </c>
      <c r="AA23" s="33">
        <v>233</v>
      </c>
      <c r="AB23" s="38">
        <v>249.3</v>
      </c>
      <c r="AC23" s="38"/>
      <c r="AD23" s="20" t="s">
        <v>152</v>
      </c>
    </row>
    <row r="24" spans="1:30" x14ac:dyDescent="0.3">
      <c r="A24" s="11"/>
      <c r="B24" s="4" t="s">
        <v>29</v>
      </c>
      <c r="C24" s="33">
        <v>557</v>
      </c>
      <c r="D24" s="38">
        <v>723</v>
      </c>
      <c r="E24" s="38"/>
      <c r="F24" s="20" t="s">
        <v>153</v>
      </c>
      <c r="G24" s="33">
        <v>483</v>
      </c>
      <c r="H24" s="38">
        <v>654.9</v>
      </c>
      <c r="I24" s="38"/>
      <c r="J24" s="20" t="s">
        <v>154</v>
      </c>
      <c r="K24" s="33">
        <v>512</v>
      </c>
      <c r="L24" s="38">
        <v>709.7</v>
      </c>
      <c r="M24" s="38"/>
      <c r="N24" s="20" t="s">
        <v>155</v>
      </c>
      <c r="O24" s="33">
        <v>490</v>
      </c>
      <c r="P24" s="38">
        <v>663.9</v>
      </c>
      <c r="Q24" s="38"/>
      <c r="R24" s="20" t="s">
        <v>156</v>
      </c>
      <c r="S24" s="33">
        <v>474</v>
      </c>
      <c r="T24" s="38">
        <v>655.7</v>
      </c>
      <c r="U24" s="38"/>
      <c r="V24" s="20" t="s">
        <v>157</v>
      </c>
      <c r="W24" s="33">
        <v>452</v>
      </c>
      <c r="X24" s="38">
        <v>633</v>
      </c>
      <c r="Y24" s="38"/>
      <c r="Z24" s="20" t="s">
        <v>158</v>
      </c>
      <c r="AA24" s="33">
        <v>463</v>
      </c>
      <c r="AB24" s="38">
        <v>660.8</v>
      </c>
      <c r="AC24" s="38"/>
      <c r="AD24" s="20" t="s">
        <v>159</v>
      </c>
    </row>
    <row r="25" spans="1:30" x14ac:dyDescent="0.3">
      <c r="A25" s="12"/>
      <c r="B25" s="15" t="s">
        <v>22</v>
      </c>
      <c r="C25" s="34">
        <v>2464</v>
      </c>
      <c r="D25" s="13">
        <v>3060.8</v>
      </c>
      <c r="E25" s="13"/>
      <c r="F25" s="21" t="s">
        <v>112</v>
      </c>
      <c r="G25" s="34">
        <v>2298</v>
      </c>
      <c r="H25" s="13">
        <v>2857.3</v>
      </c>
      <c r="I25" s="13"/>
      <c r="J25" s="21" t="s">
        <v>113</v>
      </c>
      <c r="K25" s="34">
        <v>2441</v>
      </c>
      <c r="L25" s="13">
        <v>2971.6</v>
      </c>
      <c r="M25" s="13"/>
      <c r="N25" s="21" t="s">
        <v>114</v>
      </c>
      <c r="O25" s="34">
        <v>2404</v>
      </c>
      <c r="P25" s="13">
        <v>2632.2</v>
      </c>
      <c r="Q25" s="13"/>
      <c r="R25" s="21" t="s">
        <v>115</v>
      </c>
      <c r="S25" s="34">
        <v>2442</v>
      </c>
      <c r="T25" s="13">
        <v>2658.1</v>
      </c>
      <c r="U25" s="13"/>
      <c r="V25" s="21" t="s">
        <v>116</v>
      </c>
      <c r="W25" s="34">
        <v>2472</v>
      </c>
      <c r="X25" s="13">
        <v>2668</v>
      </c>
      <c r="Y25" s="13"/>
      <c r="Z25" s="21" t="s">
        <v>117</v>
      </c>
      <c r="AA25" s="34">
        <v>2380</v>
      </c>
      <c r="AB25" s="13">
        <v>2646.6</v>
      </c>
      <c r="AC25" s="13"/>
      <c r="AD25" s="21" t="s">
        <v>118</v>
      </c>
    </row>
    <row r="26" spans="1:30" s="19" customFormat="1" ht="12" customHeight="1" x14ac:dyDescent="0.3">
      <c r="A26" s="3" t="s">
        <v>11</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row>
    <row r="27" spans="1:30" s="19" customFormat="1" ht="13.8" x14ac:dyDescent="0.3">
      <c r="A27" s="3" t="s">
        <v>41</v>
      </c>
    </row>
    <row r="28" spans="1:30" s="19" customFormat="1" ht="13.8" x14ac:dyDescent="0.3">
      <c r="A28" s="3" t="s">
        <v>24</v>
      </c>
    </row>
    <row r="29" spans="1:30" s="19" customFormat="1" ht="13.8" x14ac:dyDescent="0.3">
      <c r="A29" s="19" t="s">
        <v>25</v>
      </c>
    </row>
    <row r="30" spans="1:30" s="19" customFormat="1" ht="13.8" x14ac:dyDescent="0.3">
      <c r="A30" s="43" t="s">
        <v>42</v>
      </c>
    </row>
    <row r="31" spans="1:30" s="19" customFormat="1" ht="13.8" x14ac:dyDescent="0.3">
      <c r="A31" s="19" t="s">
        <v>37</v>
      </c>
    </row>
    <row r="32" spans="1:30" s="19" customFormat="1" ht="13.8" x14ac:dyDescent="0.3"/>
  </sheetData>
  <mergeCells count="7">
    <mergeCell ref="W2:Z2"/>
    <mergeCell ref="AA2:AD2"/>
    <mergeCell ref="C2:F2"/>
    <mergeCell ref="G2:J2"/>
    <mergeCell ref="K2:N2"/>
    <mergeCell ref="O2:R2"/>
    <mergeCell ref="S2:V2"/>
  </mergeCells>
  <pageMargins left="0.7" right="0.7"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16C37-E9D3-48E4-B6C3-347A9302D582}">
  <dimension ref="A1"/>
  <sheetViews>
    <sheetView workbookViewId="0"/>
  </sheetViews>
  <sheetFormatPr defaultRowHeight="14.4" x14ac:dyDescent="0.3"/>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49C9B-D60F-4230-A359-E0D9014C58C5}">
  <dimension ref="A1:B15"/>
  <sheetViews>
    <sheetView workbookViewId="0"/>
  </sheetViews>
  <sheetFormatPr defaultRowHeight="14.4" x14ac:dyDescent="0.3"/>
  <cols>
    <col min="1" max="1" width="23.6640625" customWidth="1"/>
    <col min="2" max="2" width="22.5546875" customWidth="1"/>
  </cols>
  <sheetData>
    <row r="1" spans="1:2" ht="31.2" x14ac:dyDescent="0.3">
      <c r="A1" s="23"/>
      <c r="B1" s="24" t="s">
        <v>33</v>
      </c>
    </row>
    <row r="2" spans="1:2" ht="15.6" x14ac:dyDescent="0.3">
      <c r="A2" s="25" t="s">
        <v>0</v>
      </c>
      <c r="B2" s="26">
        <f>Data_Mortality!E4</f>
        <v>72.900000000000006</v>
      </c>
    </row>
    <row r="3" spans="1:2" ht="15.6" x14ac:dyDescent="0.3">
      <c r="A3" s="27"/>
      <c r="B3" s="28"/>
    </row>
    <row r="4" spans="1:2" ht="15.6" x14ac:dyDescent="0.3">
      <c r="A4" s="27" t="s">
        <v>1</v>
      </c>
      <c r="B4" s="28">
        <f>Data_Mortality!E6</f>
        <v>60.7</v>
      </c>
    </row>
    <row r="5" spans="1:2" ht="15.6" x14ac:dyDescent="0.3">
      <c r="A5" s="29" t="s">
        <v>2</v>
      </c>
      <c r="B5" s="30">
        <f>Data_Mortality!E7</f>
        <v>79.599999999999994</v>
      </c>
    </row>
    <row r="6" spans="1:2" ht="15.6" x14ac:dyDescent="0.3">
      <c r="A6" s="27"/>
      <c r="B6" s="28"/>
    </row>
    <row r="7" spans="1:2" ht="15.6" x14ac:dyDescent="0.3">
      <c r="A7" s="31" t="s">
        <v>15</v>
      </c>
      <c r="B7" s="28">
        <f>Data_Mortality!E9</f>
        <v>75.599999999999994</v>
      </c>
    </row>
    <row r="8" spans="1:2" ht="15.6" x14ac:dyDescent="0.3">
      <c r="A8" s="31" t="s">
        <v>5</v>
      </c>
      <c r="B8" s="28">
        <f>Data_Mortality!E10</f>
        <v>62.5</v>
      </c>
    </row>
    <row r="9" spans="1:2" ht="15.6" x14ac:dyDescent="0.3">
      <c r="A9" s="31" t="s">
        <v>16</v>
      </c>
      <c r="B9" s="28">
        <f>Data_Mortality!E11</f>
        <v>64.8</v>
      </c>
    </row>
    <row r="10" spans="1:2" ht="15.6" x14ac:dyDescent="0.3">
      <c r="A10" s="32" t="s">
        <v>17</v>
      </c>
      <c r="B10" s="30">
        <f>Data_Mortality!E12</f>
        <v>23.7</v>
      </c>
    </row>
    <row r="11" spans="1:2" ht="15.6" x14ac:dyDescent="0.3">
      <c r="A11" s="27"/>
      <c r="B11" s="28"/>
    </row>
    <row r="12" spans="1:2" ht="15.6" x14ac:dyDescent="0.3">
      <c r="A12" s="27" t="s">
        <v>7</v>
      </c>
      <c r="B12" s="28">
        <f>Data_Mortality!D14</f>
        <v>11.6</v>
      </c>
    </row>
    <row r="13" spans="1:2" ht="15.6" x14ac:dyDescent="0.3">
      <c r="A13" s="27" t="s">
        <v>20</v>
      </c>
      <c r="B13" s="28">
        <f>Data_Mortality!D15</f>
        <v>55</v>
      </c>
    </row>
    <row r="14" spans="1:2" ht="15.6" x14ac:dyDescent="0.3">
      <c r="A14" s="27" t="s">
        <v>21</v>
      </c>
      <c r="B14" s="28">
        <f>Data_Mortality!D16</f>
        <v>448</v>
      </c>
    </row>
    <row r="15" spans="1:2" ht="15.6" x14ac:dyDescent="0.3">
      <c r="A15" s="29" t="s">
        <v>22</v>
      </c>
      <c r="B15" s="30">
        <f>Data_Mortality!D17</f>
        <v>3060.8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0644A-93CA-41BD-A7F2-9C98CFD0C4DA}">
  <dimension ref="A1:AK25"/>
  <sheetViews>
    <sheetView zoomScaleNormal="100" workbookViewId="0">
      <pane xSplit="2" ySplit="4" topLeftCell="C5" activePane="bottomRight" state="frozen"/>
      <selection pane="topRight" activeCell="C1" sqref="C1"/>
      <selection pane="bottomLeft" activeCell="A4" sqref="A4"/>
      <selection pane="bottomRight" activeCell="C5" sqref="C5"/>
    </sheetView>
  </sheetViews>
  <sheetFormatPr defaultColWidth="9.109375" defaultRowHeight="14.4" x14ac:dyDescent="0.3"/>
  <cols>
    <col min="1" max="1" width="9.109375" style="4" customWidth="1"/>
    <col min="2" max="2" width="23.5546875" style="4" customWidth="1"/>
    <col min="3" max="3" width="9.109375" style="4" customWidth="1"/>
    <col min="4" max="7" width="13.33203125" style="4" customWidth="1"/>
    <col min="8" max="8" width="9.109375" style="4" customWidth="1"/>
    <col min="9" max="12" width="13.33203125" style="4" customWidth="1"/>
    <col min="13" max="13" width="9.109375" style="4" customWidth="1"/>
    <col min="14" max="17" width="13.33203125" style="4" customWidth="1"/>
    <col min="18" max="18" width="9.109375" style="4"/>
    <col min="19" max="22" width="13.33203125" style="4" customWidth="1"/>
    <col min="23" max="23" width="9.109375" style="4"/>
    <col min="24" max="27" width="13.33203125" style="4" customWidth="1"/>
    <col min="28" max="28" width="9.109375" style="4"/>
    <col min="29" max="32" width="13.33203125" style="4" customWidth="1"/>
    <col min="33" max="33" width="9.109375" style="4"/>
    <col min="34" max="37" width="13.33203125" style="4" customWidth="1"/>
    <col min="38" max="16384" width="9.109375" style="4"/>
  </cols>
  <sheetData>
    <row r="1" spans="1:37" ht="30" customHeight="1" x14ac:dyDescent="0.3">
      <c r="A1" s="35" t="s">
        <v>171</v>
      </c>
      <c r="B1" s="15"/>
      <c r="C1" s="15"/>
      <c r="D1" s="15"/>
      <c r="E1" s="15"/>
      <c r="F1" s="15"/>
      <c r="G1" s="15"/>
      <c r="H1" s="15"/>
      <c r="I1" s="15"/>
      <c r="J1" s="15"/>
      <c r="K1" s="15"/>
      <c r="L1" s="15"/>
      <c r="M1" s="1"/>
      <c r="N1" s="1"/>
      <c r="O1" s="1"/>
      <c r="P1" s="1"/>
      <c r="Q1" s="1"/>
      <c r="R1" s="1"/>
      <c r="S1" s="1"/>
      <c r="T1" s="1"/>
      <c r="U1" s="1"/>
      <c r="V1" s="1"/>
      <c r="W1" s="1"/>
      <c r="X1" s="1"/>
      <c r="Y1" s="1"/>
      <c r="Z1" s="1"/>
      <c r="AA1" s="1"/>
      <c r="AB1" s="1"/>
      <c r="AC1" s="1"/>
      <c r="AD1" s="1"/>
      <c r="AE1" s="1"/>
      <c r="AF1" s="1"/>
      <c r="AG1" s="1"/>
      <c r="AH1" s="1"/>
      <c r="AI1" s="1"/>
      <c r="AJ1" s="1"/>
      <c r="AK1" s="1"/>
    </row>
    <row r="2" spans="1:37" x14ac:dyDescent="0.3">
      <c r="A2" s="7"/>
      <c r="B2" s="16"/>
      <c r="C2" s="60">
        <v>2022</v>
      </c>
      <c r="D2" s="61"/>
      <c r="E2" s="61"/>
      <c r="F2" s="61"/>
      <c r="G2" s="62"/>
      <c r="H2" s="60">
        <v>2021</v>
      </c>
      <c r="I2" s="61"/>
      <c r="J2" s="61"/>
      <c r="K2" s="61"/>
      <c r="L2" s="62"/>
      <c r="M2" s="60">
        <v>2020</v>
      </c>
      <c r="N2" s="61"/>
      <c r="O2" s="61"/>
      <c r="P2" s="61"/>
      <c r="Q2" s="62"/>
      <c r="R2" s="60">
        <v>2019</v>
      </c>
      <c r="S2" s="61"/>
      <c r="T2" s="61"/>
      <c r="U2" s="61"/>
      <c r="V2" s="62"/>
      <c r="W2" s="60">
        <v>2018</v>
      </c>
      <c r="X2" s="61"/>
      <c r="Y2" s="61"/>
      <c r="Z2" s="61"/>
      <c r="AA2" s="62"/>
      <c r="AB2" s="60">
        <v>2017</v>
      </c>
      <c r="AC2" s="61"/>
      <c r="AD2" s="61"/>
      <c r="AE2" s="61"/>
      <c r="AF2" s="62"/>
      <c r="AG2" s="60">
        <v>2016</v>
      </c>
      <c r="AH2" s="61"/>
      <c r="AI2" s="61"/>
      <c r="AJ2" s="61"/>
      <c r="AK2" s="62"/>
    </row>
    <row r="3" spans="1:37" x14ac:dyDescent="0.3">
      <c r="A3" s="50"/>
      <c r="B3" s="51"/>
      <c r="C3" s="53"/>
      <c r="D3" s="61" t="s">
        <v>167</v>
      </c>
      <c r="E3" s="63"/>
      <c r="F3" s="63"/>
      <c r="G3" s="64"/>
      <c r="H3" s="53"/>
      <c r="I3" s="61" t="s">
        <v>167</v>
      </c>
      <c r="J3" s="63"/>
      <c r="K3" s="63"/>
      <c r="L3" s="64"/>
      <c r="M3" s="53"/>
      <c r="N3" s="61" t="s">
        <v>167</v>
      </c>
      <c r="O3" s="63"/>
      <c r="P3" s="63"/>
      <c r="Q3" s="64"/>
      <c r="R3" s="53"/>
      <c r="S3" s="61" t="s">
        <v>167</v>
      </c>
      <c r="T3" s="63"/>
      <c r="U3" s="63"/>
      <c r="V3" s="64"/>
      <c r="W3" s="53"/>
      <c r="X3" s="61" t="s">
        <v>167</v>
      </c>
      <c r="Y3" s="63"/>
      <c r="Z3" s="63"/>
      <c r="AA3" s="64"/>
      <c r="AB3" s="53"/>
      <c r="AC3" s="61" t="s">
        <v>167</v>
      </c>
      <c r="AD3" s="63"/>
      <c r="AE3" s="63"/>
      <c r="AF3" s="64"/>
      <c r="AG3" s="53"/>
      <c r="AH3" s="61" t="s">
        <v>167</v>
      </c>
      <c r="AI3" s="63"/>
      <c r="AJ3" s="63"/>
      <c r="AK3" s="64"/>
    </row>
    <row r="4" spans="1:37" ht="72" x14ac:dyDescent="0.3">
      <c r="A4" s="8"/>
      <c r="B4" s="17"/>
      <c r="C4" s="52" t="s">
        <v>8</v>
      </c>
      <c r="D4" s="10" t="s">
        <v>163</v>
      </c>
      <c r="E4" s="10" t="s">
        <v>164</v>
      </c>
      <c r="F4" s="10" t="s">
        <v>165</v>
      </c>
      <c r="G4" s="10" t="s">
        <v>166</v>
      </c>
      <c r="H4" s="52" t="s">
        <v>8</v>
      </c>
      <c r="I4" s="10" t="s">
        <v>163</v>
      </c>
      <c r="J4" s="10" t="s">
        <v>164</v>
      </c>
      <c r="K4" s="10" t="s">
        <v>165</v>
      </c>
      <c r="L4" s="10" t="s">
        <v>166</v>
      </c>
      <c r="M4" s="52" t="s">
        <v>8</v>
      </c>
      <c r="N4" s="10" t="s">
        <v>163</v>
      </c>
      <c r="O4" s="10" t="s">
        <v>164</v>
      </c>
      <c r="P4" s="10" t="s">
        <v>165</v>
      </c>
      <c r="Q4" s="10" t="s">
        <v>166</v>
      </c>
      <c r="R4" s="52" t="s">
        <v>8</v>
      </c>
      <c r="S4" s="10" t="s">
        <v>163</v>
      </c>
      <c r="T4" s="10" t="s">
        <v>164</v>
      </c>
      <c r="U4" s="10" t="s">
        <v>165</v>
      </c>
      <c r="V4" s="10" t="s">
        <v>166</v>
      </c>
      <c r="W4" s="52" t="s">
        <v>8</v>
      </c>
      <c r="X4" s="10" t="s">
        <v>163</v>
      </c>
      <c r="Y4" s="10" t="s">
        <v>164</v>
      </c>
      <c r="Z4" s="10" t="s">
        <v>165</v>
      </c>
      <c r="AA4" s="10" t="s">
        <v>166</v>
      </c>
      <c r="AB4" s="52" t="s">
        <v>8</v>
      </c>
      <c r="AC4" s="10" t="s">
        <v>163</v>
      </c>
      <c r="AD4" s="10" t="s">
        <v>164</v>
      </c>
      <c r="AE4" s="10" t="s">
        <v>165</v>
      </c>
      <c r="AF4" s="10" t="s">
        <v>166</v>
      </c>
      <c r="AG4" s="52" t="s">
        <v>8</v>
      </c>
      <c r="AH4" s="10" t="s">
        <v>163</v>
      </c>
      <c r="AI4" s="10" t="s">
        <v>164</v>
      </c>
      <c r="AJ4" s="10" t="s">
        <v>165</v>
      </c>
      <c r="AK4" s="10" t="s">
        <v>166</v>
      </c>
    </row>
    <row r="5" spans="1:37" x14ac:dyDescent="0.3">
      <c r="A5" s="18" t="s">
        <v>0</v>
      </c>
      <c r="C5" s="33">
        <v>3648</v>
      </c>
      <c r="D5" s="54">
        <v>0.48080000000000001</v>
      </c>
      <c r="E5" s="54">
        <v>0.29389999999999999</v>
      </c>
      <c r="F5" s="54">
        <v>5.0700000000000002E-2</v>
      </c>
      <c r="G5" s="55">
        <v>0.17460000000000001</v>
      </c>
      <c r="H5" s="33">
        <v>3380</v>
      </c>
      <c r="I5" s="54">
        <v>0.4607</v>
      </c>
      <c r="J5" s="54">
        <v>0.31090000000000001</v>
      </c>
      <c r="K5" s="54">
        <v>5.8900000000000001E-2</v>
      </c>
      <c r="L5" s="55">
        <v>0.16950000000000001</v>
      </c>
      <c r="M5" s="33">
        <v>3505</v>
      </c>
      <c r="N5" s="54">
        <v>0.52129999999999999</v>
      </c>
      <c r="O5" s="54">
        <v>0.309</v>
      </c>
      <c r="P5" s="54">
        <v>6.13E-2</v>
      </c>
      <c r="Q5" s="55">
        <v>0.1084</v>
      </c>
      <c r="R5" s="33">
        <v>3411</v>
      </c>
      <c r="S5" s="54">
        <v>0.59509999999999996</v>
      </c>
      <c r="T5" s="54">
        <v>0.28320000000000001</v>
      </c>
      <c r="U5" s="54">
        <v>6.7400000000000002E-2</v>
      </c>
      <c r="V5" s="55">
        <v>5.4199999999999998E-2</v>
      </c>
      <c r="W5" s="33">
        <v>3343</v>
      </c>
      <c r="X5" s="54">
        <v>0.61080000000000001</v>
      </c>
      <c r="Y5" s="54">
        <v>0.29339999999999999</v>
      </c>
      <c r="Z5" s="54">
        <v>5.6800000000000003E-2</v>
      </c>
      <c r="AA5" s="55">
        <v>3.8899999999999997E-2</v>
      </c>
      <c r="AB5" s="33">
        <v>3337</v>
      </c>
      <c r="AC5" s="54">
        <v>0.60140000000000005</v>
      </c>
      <c r="AD5" s="54">
        <v>0.32179999999999997</v>
      </c>
      <c r="AE5" s="54">
        <v>4.7E-2</v>
      </c>
      <c r="AF5" s="55">
        <v>2.9700000000000001E-2</v>
      </c>
      <c r="AG5" s="33">
        <v>3289</v>
      </c>
      <c r="AH5" s="54">
        <v>0.60170000000000001</v>
      </c>
      <c r="AI5" s="54">
        <v>0.31290000000000001</v>
      </c>
      <c r="AJ5" s="54">
        <v>5.9299999999999999E-2</v>
      </c>
      <c r="AK5" s="55">
        <v>2.6100000000000002E-2</v>
      </c>
    </row>
    <row r="6" spans="1:37" x14ac:dyDescent="0.3">
      <c r="A6" s="18" t="s">
        <v>18</v>
      </c>
      <c r="C6" s="33"/>
      <c r="D6" s="54"/>
      <c r="E6" s="54"/>
      <c r="F6" s="54"/>
      <c r="G6" s="55"/>
      <c r="H6" s="33"/>
      <c r="I6" s="54"/>
      <c r="J6" s="54"/>
      <c r="K6" s="54"/>
      <c r="L6" s="55"/>
      <c r="M6" s="33"/>
      <c r="N6" s="54"/>
      <c r="O6" s="54"/>
      <c r="P6" s="54"/>
      <c r="Q6" s="55"/>
      <c r="R6" s="33"/>
      <c r="S6" s="54"/>
      <c r="T6" s="54"/>
      <c r="U6" s="54"/>
      <c r="V6" s="55"/>
      <c r="W6" s="33"/>
      <c r="X6" s="54"/>
      <c r="Y6" s="54"/>
      <c r="Z6" s="54"/>
      <c r="AA6" s="55"/>
      <c r="AB6" s="33"/>
      <c r="AC6" s="54"/>
      <c r="AD6" s="54"/>
      <c r="AE6" s="54"/>
      <c r="AF6" s="55"/>
      <c r="AG6" s="33"/>
      <c r="AH6" s="54"/>
      <c r="AI6" s="54"/>
      <c r="AJ6" s="54"/>
      <c r="AK6" s="55"/>
    </row>
    <row r="7" spans="1:37" x14ac:dyDescent="0.3">
      <c r="A7" s="11"/>
      <c r="B7" s="4" t="s">
        <v>1</v>
      </c>
      <c r="C7" s="33">
        <v>1148</v>
      </c>
      <c r="D7" s="54">
        <v>0.51739999999999997</v>
      </c>
      <c r="E7" s="54">
        <v>0.24129999999999999</v>
      </c>
      <c r="F7" s="54">
        <v>5.4899999999999997E-2</v>
      </c>
      <c r="G7" s="55">
        <v>0.18640000000000001</v>
      </c>
      <c r="H7" s="33">
        <v>1139</v>
      </c>
      <c r="I7" s="54">
        <v>0.4486</v>
      </c>
      <c r="J7" s="54">
        <v>0.29149999999999998</v>
      </c>
      <c r="K7" s="54">
        <v>6.5000000000000002E-2</v>
      </c>
      <c r="L7" s="55">
        <v>0.19489999999999999</v>
      </c>
      <c r="M7" s="33">
        <v>1073</v>
      </c>
      <c r="N7" s="54">
        <v>0.52190000000000003</v>
      </c>
      <c r="O7" s="54">
        <v>0.28799999999999998</v>
      </c>
      <c r="P7" s="54">
        <v>7.3599999999999999E-2</v>
      </c>
      <c r="Q7" s="55">
        <v>0.11650000000000001</v>
      </c>
      <c r="R7" s="33">
        <v>1108</v>
      </c>
      <c r="S7" s="54">
        <v>0.61550000000000005</v>
      </c>
      <c r="T7" s="54">
        <v>0.26079999999999998</v>
      </c>
      <c r="U7" s="54">
        <v>6.3200000000000006E-2</v>
      </c>
      <c r="V7" s="55">
        <v>6.0499999999999998E-2</v>
      </c>
      <c r="W7" s="33">
        <v>1045</v>
      </c>
      <c r="X7" s="54">
        <v>0.59519999999999995</v>
      </c>
      <c r="Y7" s="54">
        <v>0.27939999999999998</v>
      </c>
      <c r="Z7" s="54">
        <v>7.2700000000000001E-2</v>
      </c>
      <c r="AA7" s="55">
        <v>5.2600000000000001E-2</v>
      </c>
      <c r="AB7" s="33">
        <v>1035</v>
      </c>
      <c r="AC7" s="54">
        <v>0.58650000000000002</v>
      </c>
      <c r="AD7" s="54">
        <v>0.31009999999999999</v>
      </c>
      <c r="AE7" s="54">
        <v>5.5100000000000003E-2</v>
      </c>
      <c r="AF7" s="55">
        <v>4.8300000000000003E-2</v>
      </c>
      <c r="AG7" s="33">
        <v>1040</v>
      </c>
      <c r="AH7" s="54">
        <v>0.60870000000000002</v>
      </c>
      <c r="AI7" s="54">
        <v>0.28079999999999999</v>
      </c>
      <c r="AJ7" s="54">
        <v>6.6299999999999998E-2</v>
      </c>
      <c r="AK7" s="55">
        <v>4.4200000000000003E-2</v>
      </c>
    </row>
    <row r="8" spans="1:37" x14ac:dyDescent="0.3">
      <c r="A8" s="11"/>
      <c r="B8" s="4" t="s">
        <v>2</v>
      </c>
      <c r="C8" s="33">
        <v>2500</v>
      </c>
      <c r="D8" s="54">
        <v>0.46400000000000002</v>
      </c>
      <c r="E8" s="54">
        <v>0.318</v>
      </c>
      <c r="F8" s="54">
        <v>4.8800000000000003E-2</v>
      </c>
      <c r="G8" s="55">
        <v>0.16919999999999999</v>
      </c>
      <c r="H8" s="33">
        <v>2241</v>
      </c>
      <c r="I8" s="54">
        <v>0.46679999999999999</v>
      </c>
      <c r="J8" s="54">
        <v>0.32079999999999997</v>
      </c>
      <c r="K8" s="54">
        <v>5.5800000000000002E-2</v>
      </c>
      <c r="L8" s="55">
        <v>0.15659999999999999</v>
      </c>
      <c r="M8" s="33">
        <v>2432</v>
      </c>
      <c r="N8" s="54">
        <v>0.52100000000000002</v>
      </c>
      <c r="O8" s="54">
        <v>0.31830000000000003</v>
      </c>
      <c r="P8" s="54">
        <v>5.5899999999999998E-2</v>
      </c>
      <c r="Q8" s="55">
        <v>0.10489999999999999</v>
      </c>
      <c r="R8" s="33">
        <v>2303</v>
      </c>
      <c r="S8" s="54">
        <v>0.58530000000000004</v>
      </c>
      <c r="T8" s="54">
        <v>0.29399999999999998</v>
      </c>
      <c r="U8" s="54">
        <v>6.9500000000000006E-2</v>
      </c>
      <c r="V8" s="55">
        <v>5.1200000000000002E-2</v>
      </c>
      <c r="W8" s="33">
        <v>2298</v>
      </c>
      <c r="X8" s="54">
        <v>0.6179</v>
      </c>
      <c r="Y8" s="54">
        <v>0.29980000000000001</v>
      </c>
      <c r="Z8" s="54">
        <v>4.9599999999999998E-2</v>
      </c>
      <c r="AA8" s="55">
        <v>3.2599999999999997E-2</v>
      </c>
      <c r="AB8" s="33">
        <v>2302</v>
      </c>
      <c r="AC8" s="54">
        <v>0.60819999999999996</v>
      </c>
      <c r="AD8" s="54">
        <v>0.3271</v>
      </c>
      <c r="AE8" s="54">
        <v>4.3400000000000001E-2</v>
      </c>
      <c r="AF8" s="55">
        <v>2.1299999999999999E-2</v>
      </c>
      <c r="AG8" s="33">
        <v>2249</v>
      </c>
      <c r="AH8" s="54">
        <v>0.59850000000000003</v>
      </c>
      <c r="AI8" s="54">
        <v>0.32769999999999999</v>
      </c>
      <c r="AJ8" s="54">
        <v>5.6000000000000001E-2</v>
      </c>
      <c r="AK8" s="55">
        <v>1.78E-2</v>
      </c>
    </row>
    <row r="9" spans="1:37" x14ac:dyDescent="0.3">
      <c r="A9" s="18" t="s">
        <v>19</v>
      </c>
      <c r="C9" s="33"/>
      <c r="D9" s="54"/>
      <c r="E9" s="54"/>
      <c r="F9" s="54"/>
      <c r="G9" s="55"/>
      <c r="H9" s="33"/>
      <c r="I9" s="54"/>
      <c r="J9" s="54"/>
      <c r="K9" s="54"/>
      <c r="L9" s="55"/>
      <c r="M9" s="33"/>
      <c r="N9" s="54"/>
      <c r="O9" s="54"/>
      <c r="P9" s="54"/>
      <c r="Q9" s="55"/>
      <c r="R9" s="33"/>
      <c r="S9" s="54"/>
      <c r="T9" s="54"/>
      <c r="U9" s="54"/>
      <c r="V9" s="55"/>
      <c r="W9" s="33"/>
      <c r="X9" s="54"/>
      <c r="Y9" s="54"/>
      <c r="Z9" s="54"/>
      <c r="AA9" s="55"/>
      <c r="AB9" s="33"/>
      <c r="AC9" s="54"/>
      <c r="AD9" s="54"/>
      <c r="AE9" s="54"/>
      <c r="AF9" s="55"/>
      <c r="AG9" s="33"/>
      <c r="AH9" s="54"/>
      <c r="AI9" s="54"/>
      <c r="AJ9" s="54"/>
      <c r="AK9" s="55"/>
    </row>
    <row r="10" spans="1:37" x14ac:dyDescent="0.3">
      <c r="A10" s="11"/>
      <c r="B10" s="4" t="s">
        <v>3</v>
      </c>
      <c r="C10" s="33">
        <v>3218</v>
      </c>
      <c r="D10" s="56">
        <v>0.47639999999999999</v>
      </c>
      <c r="E10" s="56">
        <v>0.29520000000000002</v>
      </c>
      <c r="F10" s="56">
        <v>4.82E-2</v>
      </c>
      <c r="G10" s="57">
        <v>0.1802</v>
      </c>
      <c r="H10" s="33">
        <v>2971</v>
      </c>
      <c r="I10" s="56">
        <v>0.45779999999999998</v>
      </c>
      <c r="J10" s="56">
        <v>0.31340000000000001</v>
      </c>
      <c r="K10" s="56">
        <v>5.5500000000000001E-2</v>
      </c>
      <c r="L10" s="57">
        <v>0.17330000000000001</v>
      </c>
      <c r="M10" s="33">
        <v>3128</v>
      </c>
      <c r="N10" s="56">
        <v>0.51890000000000003</v>
      </c>
      <c r="O10" s="56">
        <v>0.31140000000000001</v>
      </c>
      <c r="P10" s="56">
        <v>5.9799999999999999E-2</v>
      </c>
      <c r="Q10" s="57">
        <v>0.11</v>
      </c>
      <c r="R10" s="33">
        <v>3067</v>
      </c>
      <c r="S10" s="56">
        <v>0.59279999999999999</v>
      </c>
      <c r="T10" s="56">
        <v>0.28399999999999997</v>
      </c>
      <c r="U10" s="56">
        <v>6.6799999999999998E-2</v>
      </c>
      <c r="V10" s="57">
        <v>5.6399999999999999E-2</v>
      </c>
      <c r="W10" s="33">
        <v>3042</v>
      </c>
      <c r="X10" s="56">
        <v>0.60880000000000001</v>
      </c>
      <c r="Y10" s="56">
        <v>0.29680000000000001</v>
      </c>
      <c r="Z10" s="56">
        <v>5.5599999999999997E-2</v>
      </c>
      <c r="AA10" s="57">
        <v>3.8800000000000001E-2</v>
      </c>
      <c r="AB10" s="33">
        <v>3063</v>
      </c>
      <c r="AC10" s="56">
        <v>0.59709999999999996</v>
      </c>
      <c r="AD10" s="56">
        <v>0.32619999999999999</v>
      </c>
      <c r="AE10" s="56">
        <v>4.5999999999999999E-2</v>
      </c>
      <c r="AF10" s="57">
        <v>3.0700000000000002E-2</v>
      </c>
      <c r="AG10" s="33">
        <v>2973</v>
      </c>
      <c r="AH10" s="56">
        <v>0.59909999999999997</v>
      </c>
      <c r="AI10" s="56">
        <v>0.31819999999999998</v>
      </c>
      <c r="AJ10" s="56">
        <v>5.7500000000000002E-2</v>
      </c>
      <c r="AK10" s="57">
        <v>2.52E-2</v>
      </c>
    </row>
    <row r="11" spans="1:37" x14ac:dyDescent="0.3">
      <c r="A11" s="11"/>
      <c r="B11" s="4" t="s">
        <v>4</v>
      </c>
      <c r="C11" s="33">
        <v>191</v>
      </c>
      <c r="D11" s="54">
        <v>0.54449999999999998</v>
      </c>
      <c r="E11" s="54">
        <v>0.2356</v>
      </c>
      <c r="F11" s="54">
        <v>0.1047</v>
      </c>
      <c r="G11" s="55">
        <v>0.1152</v>
      </c>
      <c r="H11" s="33">
        <v>198</v>
      </c>
      <c r="I11" s="54">
        <v>0.5101</v>
      </c>
      <c r="J11" s="54">
        <v>0.2424</v>
      </c>
      <c r="K11" s="54">
        <v>9.0899999999999995E-2</v>
      </c>
      <c r="L11" s="55">
        <v>0.15659999999999999</v>
      </c>
      <c r="M11" s="33">
        <v>164</v>
      </c>
      <c r="N11" s="54">
        <v>0.6341</v>
      </c>
      <c r="O11" s="54">
        <v>0.21340000000000001</v>
      </c>
      <c r="P11" s="54">
        <v>6.7100000000000007E-2</v>
      </c>
      <c r="Q11" s="55">
        <v>8.5400000000000004E-2</v>
      </c>
      <c r="R11" s="33">
        <v>187</v>
      </c>
      <c r="S11" s="54">
        <v>0.64710000000000001</v>
      </c>
      <c r="T11" s="54">
        <v>0.246</v>
      </c>
      <c r="U11" s="54">
        <v>8.0199999999999994E-2</v>
      </c>
      <c r="V11" s="55">
        <v>2.6700000000000002E-2</v>
      </c>
      <c r="W11" s="33">
        <v>143</v>
      </c>
      <c r="X11" s="54">
        <v>0.68530000000000002</v>
      </c>
      <c r="Y11" s="54">
        <v>0.21679999999999999</v>
      </c>
      <c r="Z11" s="54">
        <v>7.6899999999999996E-2</v>
      </c>
      <c r="AA11" s="55">
        <v>2.1000000000000001E-2</v>
      </c>
      <c r="AB11" s="33">
        <v>142</v>
      </c>
      <c r="AC11" s="54">
        <v>0.64080000000000004</v>
      </c>
      <c r="AD11" s="54">
        <v>0.2676</v>
      </c>
      <c r="AE11" s="54">
        <v>7.7499999999999999E-2</v>
      </c>
      <c r="AF11" s="55">
        <v>1.41E-2</v>
      </c>
      <c r="AG11" s="33">
        <v>186</v>
      </c>
      <c r="AH11" s="54">
        <v>0.63439999999999996</v>
      </c>
      <c r="AI11" s="54">
        <v>0.27960000000000002</v>
      </c>
      <c r="AJ11" s="54">
        <v>5.91E-2</v>
      </c>
      <c r="AK11" s="55">
        <v>2.69E-2</v>
      </c>
    </row>
    <row r="12" spans="1:37" x14ac:dyDescent="0.3">
      <c r="A12" s="11"/>
      <c r="B12" s="4" t="s">
        <v>5</v>
      </c>
      <c r="C12" s="33">
        <v>196</v>
      </c>
      <c r="D12" s="54">
        <v>0.48470000000000002</v>
      </c>
      <c r="E12" s="54">
        <v>0.34179999999999999</v>
      </c>
      <c r="F12" s="54">
        <v>3.5700000000000003E-2</v>
      </c>
      <c r="G12" s="55">
        <v>0.13780000000000001</v>
      </c>
      <c r="H12" s="45">
        <v>169</v>
      </c>
      <c r="I12" s="54">
        <v>0.44379999999999997</v>
      </c>
      <c r="J12" s="54">
        <v>0.34320000000000001</v>
      </c>
      <c r="K12" s="54">
        <v>7.6899999999999996E-2</v>
      </c>
      <c r="L12" s="55">
        <v>0.1361</v>
      </c>
      <c r="M12" s="45">
        <v>170</v>
      </c>
      <c r="N12" s="54">
        <v>0.48820000000000002</v>
      </c>
      <c r="O12" s="54">
        <v>0.32940000000000003</v>
      </c>
      <c r="P12" s="54">
        <v>7.6499999999999999E-2</v>
      </c>
      <c r="Q12" s="55">
        <v>0.10589999999999999</v>
      </c>
      <c r="R12" s="45">
        <v>135</v>
      </c>
      <c r="S12" s="54">
        <v>0.58520000000000005</v>
      </c>
      <c r="T12" s="54">
        <v>0.31109999999999999</v>
      </c>
      <c r="U12" s="54">
        <v>5.1900000000000002E-2</v>
      </c>
      <c r="V12" s="55">
        <v>5.1900000000000002E-2</v>
      </c>
      <c r="W12" s="45">
        <v>127</v>
      </c>
      <c r="X12" s="54">
        <v>0.55120000000000002</v>
      </c>
      <c r="Y12" s="54">
        <v>0.32279999999999998</v>
      </c>
      <c r="Z12" s="54">
        <v>6.3E-2</v>
      </c>
      <c r="AA12" s="55">
        <v>6.3E-2</v>
      </c>
      <c r="AB12" s="45">
        <v>100</v>
      </c>
      <c r="AC12" s="54">
        <v>0.66</v>
      </c>
      <c r="AD12" s="54">
        <v>0.28000000000000003</v>
      </c>
      <c r="AE12" s="54">
        <v>0.03</v>
      </c>
      <c r="AF12" s="55">
        <v>0.03</v>
      </c>
      <c r="AG12" s="45">
        <v>101</v>
      </c>
      <c r="AH12" s="54">
        <v>0.62380000000000002</v>
      </c>
      <c r="AI12" s="54">
        <v>0.23760000000000001</v>
      </c>
      <c r="AJ12" s="54">
        <v>7.9200000000000007E-2</v>
      </c>
      <c r="AK12" s="55">
        <v>5.9400000000000001E-2</v>
      </c>
    </row>
    <row r="13" spans="1:37" x14ac:dyDescent="0.3">
      <c r="A13" s="11"/>
      <c r="B13" s="4" t="s">
        <v>6</v>
      </c>
      <c r="C13" s="33">
        <v>36</v>
      </c>
      <c r="D13" s="54">
        <v>0.5</v>
      </c>
      <c r="E13" s="54">
        <v>0.25</v>
      </c>
      <c r="F13" s="54">
        <v>5.5599999999999997E-2</v>
      </c>
      <c r="G13" s="55">
        <v>0.19439999999999999</v>
      </c>
      <c r="H13" s="45">
        <v>38</v>
      </c>
      <c r="I13" s="54">
        <v>0.47370000000000001</v>
      </c>
      <c r="J13" s="54">
        <v>0.36840000000000001</v>
      </c>
      <c r="K13" s="54">
        <v>7.8899999999999998E-2</v>
      </c>
      <c r="L13" s="55">
        <v>7.8899999999999998E-2</v>
      </c>
      <c r="M13" s="45">
        <v>40</v>
      </c>
      <c r="N13" s="54">
        <v>0.375</v>
      </c>
      <c r="O13" s="54">
        <v>0.42499999999999999</v>
      </c>
      <c r="P13" s="54">
        <v>0.1</v>
      </c>
      <c r="Q13" s="55">
        <v>0.1</v>
      </c>
      <c r="R13" s="45">
        <v>20</v>
      </c>
      <c r="S13" s="54">
        <v>0.55000000000000004</v>
      </c>
      <c r="T13" s="54">
        <v>0.35</v>
      </c>
      <c r="U13" s="54">
        <v>0.1</v>
      </c>
      <c r="V13" s="55">
        <v>0</v>
      </c>
      <c r="W13" s="45">
        <v>24</v>
      </c>
      <c r="X13" s="54">
        <v>0.75</v>
      </c>
      <c r="Y13" s="54">
        <v>0.16669999999999999</v>
      </c>
      <c r="Z13" s="54">
        <v>4.1700000000000001E-2</v>
      </c>
      <c r="AA13" s="55">
        <v>4.1700000000000001E-2</v>
      </c>
      <c r="AB13" s="45">
        <v>29</v>
      </c>
      <c r="AC13" s="54">
        <v>0.6552</v>
      </c>
      <c r="AD13" s="54">
        <v>0.27589999999999998</v>
      </c>
      <c r="AE13" s="54">
        <v>6.9000000000000006E-2</v>
      </c>
      <c r="AF13" s="55">
        <v>0</v>
      </c>
      <c r="AG13" s="45">
        <v>25</v>
      </c>
      <c r="AH13" s="54">
        <v>0.56000000000000005</v>
      </c>
      <c r="AI13" s="54">
        <v>0.28000000000000003</v>
      </c>
      <c r="AJ13" s="54">
        <v>0.16</v>
      </c>
      <c r="AK13" s="55">
        <v>0</v>
      </c>
    </row>
    <row r="14" spans="1:37" x14ac:dyDescent="0.3">
      <c r="A14" s="18" t="s">
        <v>30</v>
      </c>
      <c r="C14" s="33"/>
      <c r="D14" s="54"/>
      <c r="E14" s="54"/>
      <c r="F14" s="54"/>
      <c r="G14" s="55"/>
      <c r="H14" s="33"/>
      <c r="I14" s="54"/>
      <c r="J14" s="54"/>
      <c r="K14" s="54"/>
      <c r="L14" s="55"/>
      <c r="M14" s="33"/>
      <c r="N14" s="54"/>
      <c r="O14" s="54"/>
      <c r="P14" s="54"/>
      <c r="Q14" s="55"/>
      <c r="R14" s="33"/>
      <c r="S14" s="54"/>
      <c r="T14" s="54"/>
      <c r="U14" s="54"/>
      <c r="V14" s="55"/>
      <c r="W14" s="33"/>
      <c r="X14" s="54"/>
      <c r="Y14" s="54"/>
      <c r="Z14" s="54"/>
      <c r="AA14" s="55"/>
      <c r="AB14" s="33"/>
      <c r="AC14" s="54"/>
      <c r="AD14" s="54"/>
      <c r="AE14" s="54"/>
      <c r="AF14" s="55"/>
      <c r="AG14" s="33"/>
      <c r="AH14" s="54"/>
      <c r="AI14" s="54"/>
      <c r="AJ14" s="54"/>
      <c r="AK14" s="55"/>
    </row>
    <row r="15" spans="1:37" x14ac:dyDescent="0.3">
      <c r="A15" s="11"/>
      <c r="B15" s="4" t="s">
        <v>7</v>
      </c>
      <c r="C15" s="45">
        <v>60</v>
      </c>
      <c r="D15" s="54">
        <v>0.38329999999999997</v>
      </c>
      <c r="E15" s="54">
        <v>0.4</v>
      </c>
      <c r="F15" s="54">
        <v>6.6699999999999995E-2</v>
      </c>
      <c r="G15" s="55">
        <v>0.15</v>
      </c>
      <c r="H15" s="45">
        <v>57</v>
      </c>
      <c r="I15" s="54">
        <v>0.29820000000000002</v>
      </c>
      <c r="J15" s="54">
        <v>0.42109999999999997</v>
      </c>
      <c r="K15" s="54">
        <v>5.2600000000000001E-2</v>
      </c>
      <c r="L15" s="55">
        <v>0.2281</v>
      </c>
      <c r="M15" s="45">
        <v>36</v>
      </c>
      <c r="N15" s="54">
        <v>0.36109999999999998</v>
      </c>
      <c r="O15" s="54">
        <v>0.47220000000000001</v>
      </c>
      <c r="P15" s="54">
        <v>0</v>
      </c>
      <c r="Q15" s="55">
        <v>0.16669999999999999</v>
      </c>
      <c r="R15" s="45">
        <v>48</v>
      </c>
      <c r="S15" s="54">
        <v>0.41670000000000001</v>
      </c>
      <c r="T15" s="54">
        <v>0.20830000000000001</v>
      </c>
      <c r="U15" s="54">
        <v>4.1700000000000001E-2</v>
      </c>
      <c r="V15" s="55">
        <v>0.33329999999999999</v>
      </c>
      <c r="W15" s="45">
        <v>26</v>
      </c>
      <c r="X15" s="54">
        <v>0.34620000000000001</v>
      </c>
      <c r="Y15" s="54">
        <v>0.30769999999999997</v>
      </c>
      <c r="Z15" s="54">
        <v>3.85E-2</v>
      </c>
      <c r="AA15" s="55">
        <v>0.30769999999999997</v>
      </c>
      <c r="AB15" s="45">
        <v>36</v>
      </c>
      <c r="AC15" s="54">
        <v>0.47220000000000001</v>
      </c>
      <c r="AD15" s="54">
        <v>0.30559999999999998</v>
      </c>
      <c r="AE15" s="54">
        <v>5.5599999999999997E-2</v>
      </c>
      <c r="AF15" s="55">
        <v>0.16669999999999999</v>
      </c>
      <c r="AG15" s="45">
        <v>44</v>
      </c>
      <c r="AH15" s="54">
        <v>0.40910000000000002</v>
      </c>
      <c r="AI15" s="54">
        <v>0.31819999999999998</v>
      </c>
      <c r="AJ15" s="54">
        <v>4.5499999999999999E-2</v>
      </c>
      <c r="AK15" s="55">
        <v>0.2273</v>
      </c>
    </row>
    <row r="16" spans="1:37" x14ac:dyDescent="0.3">
      <c r="A16" s="11"/>
      <c r="B16" s="4" t="s">
        <v>20</v>
      </c>
      <c r="C16" s="45">
        <v>209</v>
      </c>
      <c r="D16" s="54">
        <v>0.51200000000000001</v>
      </c>
      <c r="E16" s="54">
        <v>0.27750000000000002</v>
      </c>
      <c r="F16" s="54">
        <v>4.7800000000000002E-2</v>
      </c>
      <c r="G16" s="55">
        <v>0.16270000000000001</v>
      </c>
      <c r="H16" s="45">
        <v>224</v>
      </c>
      <c r="I16" s="54">
        <v>0.36159999999999998</v>
      </c>
      <c r="J16" s="54">
        <v>0.3125</v>
      </c>
      <c r="K16" s="54">
        <v>9.3799999999999994E-2</v>
      </c>
      <c r="L16" s="55">
        <v>0.2321</v>
      </c>
      <c r="M16" s="45">
        <v>234</v>
      </c>
      <c r="N16" s="54">
        <v>0.47439999999999999</v>
      </c>
      <c r="O16" s="54">
        <v>0.30769999999999997</v>
      </c>
      <c r="P16" s="54">
        <v>6.8400000000000002E-2</v>
      </c>
      <c r="Q16" s="55">
        <v>0.14960000000000001</v>
      </c>
      <c r="R16" s="45">
        <v>194</v>
      </c>
      <c r="S16" s="54">
        <v>0.48970000000000002</v>
      </c>
      <c r="T16" s="54">
        <v>0.28870000000000001</v>
      </c>
      <c r="U16" s="54">
        <v>8.2500000000000004E-2</v>
      </c>
      <c r="V16" s="55">
        <v>0.13919999999999999</v>
      </c>
      <c r="W16" s="45">
        <v>172</v>
      </c>
      <c r="X16" s="54">
        <v>0.50580000000000003</v>
      </c>
      <c r="Y16" s="54">
        <v>0.30809999999999998</v>
      </c>
      <c r="Z16" s="54">
        <v>6.9800000000000001E-2</v>
      </c>
      <c r="AA16" s="55">
        <v>0.1163</v>
      </c>
      <c r="AB16" s="45">
        <v>159</v>
      </c>
      <c r="AC16" s="54">
        <v>0.55349999999999999</v>
      </c>
      <c r="AD16" s="54">
        <v>0.3145</v>
      </c>
      <c r="AE16" s="54">
        <v>5.0299999999999997E-2</v>
      </c>
      <c r="AF16" s="55">
        <v>8.1799999999999998E-2</v>
      </c>
      <c r="AG16" s="45">
        <v>163</v>
      </c>
      <c r="AH16" s="54">
        <v>0.52759999999999996</v>
      </c>
      <c r="AI16" s="54">
        <v>0.25769999999999998</v>
      </c>
      <c r="AJ16" s="54">
        <v>7.9799999999999996E-2</v>
      </c>
      <c r="AK16" s="55">
        <v>0.13500000000000001</v>
      </c>
    </row>
    <row r="17" spans="1:37" x14ac:dyDescent="0.3">
      <c r="A17" s="11"/>
      <c r="B17" s="4" t="s">
        <v>21</v>
      </c>
      <c r="C17" s="45">
        <v>909</v>
      </c>
      <c r="D17" s="54">
        <v>0.45760000000000001</v>
      </c>
      <c r="E17" s="54">
        <v>0.3201</v>
      </c>
      <c r="F17" s="54">
        <v>5.7200000000000001E-2</v>
      </c>
      <c r="G17" s="55">
        <v>0.16500000000000001</v>
      </c>
      <c r="H17" s="45">
        <v>794</v>
      </c>
      <c r="I17" s="54">
        <v>0.43830000000000002</v>
      </c>
      <c r="J17" s="54">
        <v>0.35139999999999999</v>
      </c>
      <c r="K17" s="54">
        <v>6.4199999999999993E-2</v>
      </c>
      <c r="L17" s="55">
        <v>0.14610000000000001</v>
      </c>
      <c r="M17" s="45">
        <v>790</v>
      </c>
      <c r="N17" s="54">
        <v>0.51139999999999997</v>
      </c>
      <c r="O17" s="54">
        <v>0.33040000000000003</v>
      </c>
      <c r="P17" s="54">
        <v>6.2E-2</v>
      </c>
      <c r="Q17" s="55">
        <v>9.6199999999999994E-2</v>
      </c>
      <c r="R17" s="45">
        <v>757</v>
      </c>
      <c r="S17" s="54">
        <v>0.59709999999999996</v>
      </c>
      <c r="T17" s="54">
        <v>0.28799999999999998</v>
      </c>
      <c r="U17" s="54">
        <v>6.08E-2</v>
      </c>
      <c r="V17" s="55">
        <v>5.4199999999999998E-2</v>
      </c>
      <c r="W17" s="45">
        <v>697</v>
      </c>
      <c r="X17" s="54">
        <v>0.58109999999999995</v>
      </c>
      <c r="Y17" s="54">
        <v>0.30990000000000001</v>
      </c>
      <c r="Z17" s="54">
        <v>6.7400000000000002E-2</v>
      </c>
      <c r="AA17" s="55">
        <v>4.1599999999999998E-2</v>
      </c>
      <c r="AB17" s="45">
        <v>667</v>
      </c>
      <c r="AC17" s="54">
        <v>0.54569999999999996</v>
      </c>
      <c r="AD17" s="54">
        <v>0.3493</v>
      </c>
      <c r="AE17" s="54">
        <v>4.8000000000000001E-2</v>
      </c>
      <c r="AF17" s="55">
        <v>5.7000000000000002E-2</v>
      </c>
      <c r="AG17" s="45">
        <v>696</v>
      </c>
      <c r="AH17" s="54">
        <v>0.58189999999999997</v>
      </c>
      <c r="AI17" s="54">
        <v>0.32179999999999997</v>
      </c>
      <c r="AJ17" s="54">
        <v>6.1800000000000001E-2</v>
      </c>
      <c r="AK17" s="55">
        <v>3.4500000000000003E-2</v>
      </c>
    </row>
    <row r="18" spans="1:37" x14ac:dyDescent="0.3">
      <c r="A18" s="12"/>
      <c r="B18" s="15" t="s">
        <v>22</v>
      </c>
      <c r="C18" s="34">
        <v>2464</v>
      </c>
      <c r="D18" s="58">
        <v>0.48899999999999999</v>
      </c>
      <c r="E18" s="58">
        <v>0.2833</v>
      </c>
      <c r="F18" s="58">
        <v>4.8300000000000003E-2</v>
      </c>
      <c r="G18" s="59">
        <v>0.1794</v>
      </c>
      <c r="H18" s="34">
        <v>2298</v>
      </c>
      <c r="I18" s="58">
        <v>0.48299999999999998</v>
      </c>
      <c r="J18" s="58">
        <v>0.29459999999999997</v>
      </c>
      <c r="K18" s="58">
        <v>5.3999999999999999E-2</v>
      </c>
      <c r="L18" s="59">
        <v>0.16839999999999999</v>
      </c>
      <c r="M18" s="34">
        <v>2441</v>
      </c>
      <c r="N18" s="58">
        <v>0.53169999999999995</v>
      </c>
      <c r="O18" s="58">
        <v>0.29949999999999999</v>
      </c>
      <c r="P18" s="58">
        <v>6.0999999999999999E-2</v>
      </c>
      <c r="Q18" s="59">
        <v>0.1077</v>
      </c>
      <c r="R18" s="34">
        <v>2404</v>
      </c>
      <c r="S18" s="58">
        <v>0.6069</v>
      </c>
      <c r="T18" s="58">
        <v>0.2833</v>
      </c>
      <c r="U18" s="58">
        <v>6.9099999999999995E-2</v>
      </c>
      <c r="V18" s="59">
        <v>4.0800000000000003E-2</v>
      </c>
      <c r="W18" s="34">
        <v>2442</v>
      </c>
      <c r="X18" s="58">
        <v>0.62939999999999996</v>
      </c>
      <c r="Y18" s="58">
        <v>0.2883</v>
      </c>
      <c r="Z18" s="58">
        <v>5.3199999999999997E-2</v>
      </c>
      <c r="AA18" s="59">
        <v>2.9100000000000001E-2</v>
      </c>
      <c r="AB18" s="34">
        <v>2472</v>
      </c>
      <c r="AC18" s="58">
        <v>0.62219999999999998</v>
      </c>
      <c r="AD18" s="58">
        <v>0.31509999999999999</v>
      </c>
      <c r="AE18" s="58">
        <v>4.65E-2</v>
      </c>
      <c r="AF18" s="59">
        <v>1.6199999999999999E-2</v>
      </c>
      <c r="AG18" s="34">
        <v>2380</v>
      </c>
      <c r="AH18" s="58">
        <v>0.61680000000000001</v>
      </c>
      <c r="AI18" s="58">
        <v>0.31469999999999998</v>
      </c>
      <c r="AJ18" s="58">
        <v>5.7599999999999998E-2</v>
      </c>
      <c r="AK18" s="59">
        <v>1.09E-2</v>
      </c>
    </row>
    <row r="19" spans="1:37" s="19" customFormat="1" ht="12" customHeight="1" x14ac:dyDescent="0.3">
      <c r="A19" s="3" t="s">
        <v>11</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row>
    <row r="20" spans="1:37" s="19" customFormat="1" ht="13.8" x14ac:dyDescent="0.3">
      <c r="A20" s="3" t="s">
        <v>41</v>
      </c>
    </row>
    <row r="21" spans="1:37" s="19" customFormat="1" ht="13.8" x14ac:dyDescent="0.3">
      <c r="A21" s="3" t="s">
        <v>170</v>
      </c>
    </row>
    <row r="22" spans="1:37" s="19" customFormat="1" ht="13.8" x14ac:dyDescent="0.3">
      <c r="A22" s="19" t="s">
        <v>168</v>
      </c>
    </row>
    <row r="23" spans="1:37" s="19" customFormat="1" ht="13.8" x14ac:dyDescent="0.3">
      <c r="A23" s="43" t="s">
        <v>169</v>
      </c>
    </row>
    <row r="24" spans="1:37" s="19" customFormat="1" ht="13.8" x14ac:dyDescent="0.3"/>
    <row r="25" spans="1:37" s="19" customFormat="1" ht="13.8" x14ac:dyDescent="0.3"/>
  </sheetData>
  <mergeCells count="14">
    <mergeCell ref="AG2:AK2"/>
    <mergeCell ref="D3:G3"/>
    <mergeCell ref="I3:L3"/>
    <mergeCell ref="N3:Q3"/>
    <mergeCell ref="S3:V3"/>
    <mergeCell ref="X3:AA3"/>
    <mergeCell ref="AC3:AF3"/>
    <mergeCell ref="AH3:AK3"/>
    <mergeCell ref="C2:G2"/>
    <mergeCell ref="H2:L2"/>
    <mergeCell ref="M2:Q2"/>
    <mergeCell ref="R2:V2"/>
    <mergeCell ref="W2:AA2"/>
    <mergeCell ref="AB2:AF2"/>
  </mergeCells>
  <pageMargins left="0.7" right="0.7" top="0.5" bottom="0.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workbookViewId="0"/>
  </sheetViews>
  <sheetFormatPr defaultRowHeight="14.4" x14ac:dyDescent="0.3"/>
  <cols>
    <col min="1" max="1" width="82.44140625" style="2" customWidth="1"/>
    <col min="2" max="2" width="9.109375" customWidth="1"/>
  </cols>
  <sheetData>
    <row r="1" spans="1:9" x14ac:dyDescent="0.3">
      <c r="A1" s="5" t="s">
        <v>14</v>
      </c>
      <c r="B1" s="4"/>
      <c r="C1" s="4"/>
      <c r="D1" s="4"/>
      <c r="E1" s="4"/>
      <c r="F1" s="4"/>
      <c r="G1" s="4"/>
      <c r="H1" s="4"/>
      <c r="I1" s="4"/>
    </row>
    <row r="2" spans="1:9" x14ac:dyDescent="0.3">
      <c r="A2" s="1"/>
      <c r="B2" s="4"/>
      <c r="C2" s="4"/>
      <c r="D2" s="4"/>
      <c r="E2" s="4"/>
      <c r="F2" s="4"/>
      <c r="G2" s="4"/>
      <c r="H2" s="4"/>
      <c r="I2" s="4"/>
    </row>
    <row r="3" spans="1:9" ht="115.2" x14ac:dyDescent="0.3">
      <c r="A3" s="1" t="s">
        <v>173</v>
      </c>
      <c r="B3" s="4"/>
      <c r="C3" s="4"/>
      <c r="D3" s="4"/>
      <c r="E3" s="4"/>
      <c r="F3" s="4"/>
      <c r="G3" s="4"/>
      <c r="H3" s="4"/>
      <c r="I3" s="4"/>
    </row>
    <row r="4" spans="1:9" x14ac:dyDescent="0.3">
      <c r="A4" s="1"/>
      <c r="B4" s="4"/>
      <c r="C4" s="4"/>
      <c r="D4" s="4"/>
      <c r="E4" s="4"/>
      <c r="F4" s="4"/>
      <c r="G4" s="4"/>
      <c r="H4" s="4"/>
      <c r="I4" s="4"/>
    </row>
    <row r="5" spans="1:9" ht="72" x14ac:dyDescent="0.3">
      <c r="A5" s="1" t="s">
        <v>162</v>
      </c>
      <c r="B5" s="4"/>
      <c r="C5" s="4"/>
      <c r="D5" s="4"/>
      <c r="E5" s="4"/>
      <c r="F5" s="4"/>
      <c r="G5" s="4"/>
      <c r="H5" s="4"/>
      <c r="I5" s="4"/>
    </row>
    <row r="6" spans="1:9" x14ac:dyDescent="0.3">
      <c r="A6" s="49" t="s">
        <v>160</v>
      </c>
      <c r="B6" s="4"/>
      <c r="C6" s="4"/>
      <c r="D6" s="4"/>
      <c r="E6" s="4"/>
      <c r="F6" s="4"/>
      <c r="G6" s="4"/>
      <c r="H6" s="4"/>
      <c r="I6" s="4"/>
    </row>
    <row r="7" spans="1:9" ht="57.6" x14ac:dyDescent="0.3">
      <c r="A7" s="1" t="s">
        <v>161</v>
      </c>
      <c r="B7" s="4"/>
      <c r="C7" s="4"/>
      <c r="D7" s="4"/>
      <c r="E7" s="4"/>
      <c r="F7" s="4"/>
      <c r="G7" s="4"/>
      <c r="H7" s="4"/>
      <c r="I7" s="4"/>
    </row>
    <row r="8" spans="1:9" x14ac:dyDescent="0.3">
      <c r="A8" s="1"/>
      <c r="B8" s="4"/>
      <c r="C8" s="4"/>
      <c r="D8" s="4"/>
      <c r="E8" s="4"/>
      <c r="F8" s="4"/>
      <c r="G8" s="4"/>
      <c r="H8" s="4"/>
      <c r="I8" s="4"/>
    </row>
    <row r="9" spans="1:9" ht="28.8" x14ac:dyDescent="0.3">
      <c r="A9" s="2" t="s">
        <v>35</v>
      </c>
      <c r="B9" s="4"/>
      <c r="C9" s="4"/>
      <c r="D9" s="4"/>
      <c r="E9" s="4"/>
      <c r="F9" s="4"/>
      <c r="G9" s="4"/>
      <c r="H9" s="4"/>
      <c r="I9" s="4"/>
    </row>
    <row r="10" spans="1:9" x14ac:dyDescent="0.3">
      <c r="B10" s="4"/>
      <c r="C10" s="4"/>
      <c r="D10" s="4"/>
      <c r="E10" s="4"/>
      <c r="F10" s="4"/>
      <c r="G10" s="4"/>
      <c r="H10" s="4"/>
      <c r="I10" s="4"/>
    </row>
    <row r="11" spans="1:9" ht="86.4" customHeight="1" x14ac:dyDescent="0.3">
      <c r="A11" s="2" t="s">
        <v>36</v>
      </c>
      <c r="B11" s="4"/>
      <c r="C11" s="4"/>
      <c r="D11" s="4"/>
      <c r="E11" s="4"/>
      <c r="F11" s="4"/>
      <c r="G11" s="4"/>
      <c r="H11" s="4"/>
      <c r="I11" s="4"/>
    </row>
    <row r="12" spans="1:9" x14ac:dyDescent="0.3">
      <c r="B12" s="4"/>
      <c r="C12" s="4"/>
      <c r="D12" s="4"/>
      <c r="E12" s="4"/>
      <c r="F12" s="4"/>
      <c r="G12" s="4"/>
      <c r="H12" s="4"/>
      <c r="I12" s="4"/>
    </row>
    <row r="13" spans="1:9" ht="158.4" x14ac:dyDescent="0.3">
      <c r="A13" s="2" t="s">
        <v>13</v>
      </c>
      <c r="B13" s="4"/>
      <c r="C13" s="4"/>
      <c r="D13" s="4"/>
      <c r="E13" s="4"/>
      <c r="F13" s="4"/>
      <c r="G13" s="4"/>
      <c r="H13" s="4"/>
      <c r="I13" s="4"/>
    </row>
    <row r="14" spans="1:9" x14ac:dyDescent="0.3">
      <c r="B14" s="4"/>
      <c r="C14" s="4"/>
      <c r="D14" s="4"/>
      <c r="E14" s="4"/>
      <c r="F14" s="4"/>
      <c r="G14" s="4"/>
      <c r="H14" s="4"/>
      <c r="I14" s="4"/>
    </row>
    <row r="15" spans="1:9" ht="72" x14ac:dyDescent="0.3">
      <c r="A15" s="2" t="s">
        <v>32</v>
      </c>
      <c r="B15" s="4"/>
      <c r="C15" s="4"/>
      <c r="D15" s="4"/>
      <c r="E15" s="4"/>
      <c r="F15" s="4"/>
      <c r="G15" s="4"/>
      <c r="H15" s="4"/>
      <c r="I15" s="4"/>
    </row>
    <row r="16" spans="1:9" x14ac:dyDescent="0.3">
      <c r="B16" s="4"/>
      <c r="C16" s="4"/>
      <c r="D16" s="4"/>
      <c r="E16" s="4"/>
      <c r="F16" s="4"/>
      <c r="G16" s="4"/>
      <c r="H16" s="4"/>
      <c r="I16" s="4"/>
    </row>
    <row r="17" spans="1:9" ht="43.2" x14ac:dyDescent="0.3">
      <c r="A17" s="2" t="s">
        <v>39</v>
      </c>
      <c r="B17" s="4"/>
      <c r="C17" s="4"/>
      <c r="D17" s="4"/>
      <c r="E17" s="4"/>
      <c r="F17" s="4"/>
      <c r="G17" s="4"/>
      <c r="H17" s="4"/>
      <c r="I17" s="4"/>
    </row>
    <row r="18" spans="1:9" x14ac:dyDescent="0.3">
      <c r="A18" s="1"/>
      <c r="B18" s="4"/>
      <c r="C18" s="4"/>
      <c r="D18" s="4"/>
      <c r="E18" s="4"/>
      <c r="F18" s="4"/>
      <c r="G18" s="4"/>
      <c r="H18" s="4"/>
      <c r="I18" s="4"/>
    </row>
    <row r="19" spans="1:9" x14ac:dyDescent="0.3">
      <c r="A19" s="6" t="s">
        <v>12</v>
      </c>
      <c r="B19" s="4"/>
      <c r="C19" s="4"/>
      <c r="D19" s="4"/>
      <c r="E19" s="4"/>
      <c r="F19" s="4"/>
      <c r="G19" s="4"/>
      <c r="H19" s="4"/>
      <c r="I19" s="4"/>
    </row>
    <row r="20" spans="1:9" ht="100.8" x14ac:dyDescent="0.3">
      <c r="A20" s="14" t="s">
        <v>34</v>
      </c>
      <c r="B20" s="4"/>
      <c r="C20" s="4"/>
      <c r="D20" s="4"/>
      <c r="E20" s="4"/>
      <c r="F20" s="4"/>
      <c r="G20" s="4"/>
      <c r="H20" s="4"/>
      <c r="I20" s="4"/>
    </row>
    <row r="21" spans="1:9" x14ac:dyDescent="0.3">
      <c r="A21" s="14"/>
      <c r="B21" s="4"/>
      <c r="C21" s="4"/>
      <c r="D21" s="4"/>
      <c r="E21" s="4"/>
      <c r="F21" s="4"/>
      <c r="G21" s="4"/>
      <c r="H21" s="4"/>
      <c r="I21" s="4"/>
    </row>
    <row r="22" spans="1:9" x14ac:dyDescent="0.3">
      <c r="A22" s="2" t="s">
        <v>172</v>
      </c>
    </row>
    <row r="25" spans="1:9" ht="144" customHeight="1" x14ac:dyDescent="0.3"/>
  </sheetData>
  <hyperlinks>
    <hyperlink ref="A6" r:id="rId1" xr:uid="{EAA6878F-C632-4402-822E-327234026859}"/>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Data_Mortality</vt:lpstr>
      <vt:lpstr>MortalityChart_ByDemog</vt:lpstr>
      <vt:lpstr>MortalityChart_Data</vt:lpstr>
      <vt:lpstr>ADRD_DeathType</vt:lpstr>
      <vt:lpstr>Technical_Notes</vt:lpstr>
    </vt:vector>
  </TitlesOfParts>
  <Company>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Justin</dc:creator>
  <cp:lastModifiedBy>Peng, Justin</cp:lastModifiedBy>
  <cp:lastPrinted>2024-04-11T19:57:48Z</cp:lastPrinted>
  <dcterms:created xsi:type="dcterms:W3CDTF">2018-12-20T13:56:59Z</dcterms:created>
  <dcterms:modified xsi:type="dcterms:W3CDTF">2025-05-08T12:11:15Z</dcterms:modified>
</cp:coreProperties>
</file>