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W:\Public Health Initiatives\HEMS\Asthma Program\Asthma Surveillance\Asthma QuickStats\"/>
    </mc:Choice>
  </mc:AlternateContent>
  <xr:revisionPtr revIDLastSave="0" documentId="13_ncr:1_{F8099524-D86C-4503-92AF-09D5AE55128C}" xr6:coauthVersionLast="47" xr6:coauthVersionMax="47" xr10:uidLastSave="{00000000-0000-0000-0000-000000000000}"/>
  <bookViews>
    <workbookView xWindow="-108" yWindow="-108" windowWidth="23256" windowHeight="12456" xr2:uid="{00000000-000D-0000-FFFF-FFFF00000000}"/>
  </bookViews>
  <sheets>
    <sheet name="Data_EDVisit" sheetId="1" r:id="rId1"/>
    <sheet name="EDChart_ByDemog" sheetId="3" r:id="rId2"/>
    <sheet name="2023_chart" sheetId="5" state="hidden" r:id="rId3"/>
    <sheet name="EDChart_Data" sheetId="4" state="hidden" r:id="rId4"/>
    <sheet name="Technical_Notes"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4" l="1"/>
  <c r="B23" i="4"/>
  <c r="B22" i="4"/>
  <c r="B21" i="4"/>
  <c r="B20" i="4"/>
  <c r="B19" i="4"/>
  <c r="B18" i="4"/>
  <c r="B17" i="4"/>
  <c r="B16" i="4"/>
  <c r="B15" i="4"/>
  <c r="B13" i="4"/>
  <c r="B12" i="4"/>
  <c r="B11" i="4"/>
  <c r="B10" i="4"/>
  <c r="B8" i="4"/>
  <c r="B7" i="4"/>
  <c r="B5" i="4"/>
  <c r="B4" i="4"/>
  <c r="B2" i="4"/>
</calcChain>
</file>

<file path=xl/sharedStrings.xml><?xml version="1.0" encoding="utf-8"?>
<sst xmlns="http://schemas.openxmlformats.org/spreadsheetml/2006/main" count="162" uniqueCount="49">
  <si>
    <t>Total Population</t>
  </si>
  <si>
    <t>Male</t>
  </si>
  <si>
    <t>Female</t>
  </si>
  <si>
    <t>White, non-Hispanic</t>
  </si>
  <si>
    <t>Black, non-Hispanic</t>
  </si>
  <si>
    <t>Hispanic</t>
  </si>
  <si>
    <t>Other, non-Hispanic</t>
  </si>
  <si>
    <t>0-4 years</t>
  </si>
  <si>
    <t>5-9 years</t>
  </si>
  <si>
    <t>10-14 years</t>
  </si>
  <si>
    <t>15-17 years</t>
  </si>
  <si>
    <t>18-24 years</t>
  </si>
  <si>
    <t>25-34 years</t>
  </si>
  <si>
    <t>35-44 years</t>
  </si>
  <si>
    <t>55-64 years</t>
  </si>
  <si>
    <t>45-54 years</t>
  </si>
  <si>
    <t>65+ years</t>
  </si>
  <si>
    <t>N</t>
  </si>
  <si>
    <t>Crude Rate</t>
  </si>
  <si>
    <t>Age-Adj. Rate</t>
  </si>
  <si>
    <t>Adults (18+ years old) Only</t>
  </si>
  <si>
    <t>2015*</t>
  </si>
  <si>
    <t>Notes:</t>
  </si>
  <si>
    <t>Crude and Age-Adjusted Rates are per 10,000 population.</t>
  </si>
  <si>
    <t>Data Sources:</t>
  </si>
  <si>
    <t>Technical Notes:</t>
  </si>
  <si>
    <t>* Since October 1, 2015, all causes of emergency department (ED) visit are classified according to the ICD-10-CM classification system.  The ICD-9-CM coding system was used for ED visits occurring before October 1, 2015.  The cause of ED visit classifications before 2015 are not directly comparable to classifications for 2016 or later.  In addition, the classifications for calendar year 2015 are not directly comparable to either time periods because of the mix of codes used during this year.</t>
  </si>
  <si>
    <t>N: Number of emergency department visits.</t>
  </si>
  <si>
    <t>Since October 1, 2015, all causes of ED visit are classified according to the ICD-10-CM classification system.  The ICD-9-CM coding system was used for ED visits occurring before October 1, 2015.  Therefore, the cause of ED visit classifications before 2015 are not directly comparable to classifications for 2016 or later.  In addition, the classifications for calendar year 2015 are not directly comparable to either time periods because of the mix of codes used during this year.</t>
  </si>
  <si>
    <r>
      <rPr>
        <u/>
        <sz val="11"/>
        <color theme="1"/>
        <rFont val="Calibri"/>
        <family val="2"/>
        <scheme val="minor"/>
      </rPr>
      <t>Number of ED visits</t>
    </r>
    <r>
      <rPr>
        <sz val="11"/>
        <color theme="1"/>
        <rFont val="Calibri"/>
        <family val="2"/>
        <scheme val="minor"/>
      </rPr>
      <t xml:space="preserve"> (N) is the total number of ED visits due to asthma as a primary diagnosis among Connecticut residents who were discharged from ED at one of the Connecticut acute care hospitals.</t>
    </r>
  </si>
  <si>
    <r>
      <rPr>
        <u/>
        <sz val="11"/>
        <color theme="1"/>
        <rFont val="Calibri"/>
        <family val="2"/>
        <scheme val="minor"/>
      </rPr>
      <t>Crude rate</t>
    </r>
    <r>
      <rPr>
        <sz val="11"/>
        <color theme="1"/>
        <rFont val="Calibri"/>
        <family val="2"/>
        <scheme val="minor"/>
      </rPr>
      <t xml:space="preserve"> is a measure of the number of ED visits in a population scaled to the size of that population per unit time.  The rate is calculated by dividing the number of ED visits in a population in a year by the midyear resident population. Crude rates in our tables are expressed in units of ED visits per 10,000 individuals per year; thus, 950 ED visits per year in a population of one million would correspond to a ED visit rate of 9.5 per 10,000 persons.   When a rate is restricted to ED visits in specific age, the rate is known as an age-specific rate.</t>
    </r>
  </si>
  <si>
    <t>Children (0-17 years old) Only</t>
  </si>
  <si>
    <t>2021**</t>
  </si>
  <si>
    <t>2020**</t>
  </si>
  <si>
    <t>Rate per 10,000 Population</t>
  </si>
  <si>
    <t>Children (0-17 y)</t>
  </si>
  <si>
    <t>Adults (18+ y)</t>
  </si>
  <si>
    <t>NH White</t>
  </si>
  <si>
    <t>NH Black</t>
  </si>
  <si>
    <t>NH Other</t>
  </si>
  <si>
    <t>The data presented in the "Data_EDVisit" worksheet are the asthma emergency department (ED) visit crude and age-adjusted rates among Connecticut residents.  The data are presented for the total population and by adults and Children from year 2000 to present.  Sub-population statistics are also presented by sex, race/ethnicity, and age group. The most recent year of statistics by sub-populations are also shown as a chart in "EDChart_ByDemog" worksheet.</t>
  </si>
  <si>
    <t>**Note that count (N) and rate data are lower in 2020 and 2021 due the COVID-19 pandemic.  Caution should be exercised when comparing 2020  and 2021 data with data from prior years.</t>
  </si>
  <si>
    <t>Asthma Emergency Department Visit Crude and Age-Adjusted Rates for Total Population, Adults, and Children by Sex, Race/Ethnicity, Age Group, and Year; Primary Diagnosis, Connecticut, 2000-2023*</t>
  </si>
  <si>
    <t>Last updated: 9/3/2024</t>
  </si>
  <si>
    <r>
      <t>1. Hospital Discharge Dataset
2.</t>
    </r>
    <r>
      <rPr>
        <sz val="11"/>
        <rFont val="Calibri"/>
        <family val="2"/>
        <scheme val="minor"/>
      </rPr>
      <t xml:space="preserve"> Connecticut Department of Public Health (2024) Connecticut State and County-level Postcensal Population Estimates Series, 2020-2023, by age, sex, race, and Hispanic origin, sourced from U.S Census Bureau, Population Division.</t>
    </r>
  </si>
  <si>
    <r>
      <rPr>
        <u/>
        <sz val="11"/>
        <color theme="1"/>
        <rFont val="Calibri"/>
        <family val="2"/>
        <scheme val="minor"/>
      </rPr>
      <t>Age-adjusted rates</t>
    </r>
    <r>
      <rPr>
        <sz val="11"/>
        <color theme="1"/>
        <rFont val="Calibri"/>
        <family val="2"/>
        <scheme val="minor"/>
      </rPr>
      <t xml:space="preserve"> are rates where the effect of differing age distributions between the groups has been removed.  They are used to compare the relative risk across two or more population groups at the same point in time or to compare one population at two or more points in time.  Since the effect of age has been removed, these rates are called "age-adjusted" rates. This is a key difference between crude and age-adjusted rates.  More specifically, the adjusted rate estimates what the crude rate would have been in the study population if that population had the same distribution as the standard population with respect to the variable(s) for which the adjustment or standardization was carried out.  The standard population used was the year 2020 U.S. population.  Age-adjusted rates are computed by the direct method by applying age-specific rates in a population of interest to a standardized age distribution, in order to eliminate differences in observed rates that result from age differences in population composition.</t>
    </r>
  </si>
  <si>
    <t>Rate per 10,000</t>
  </si>
  <si>
    <t>Children (0-17 years old)</t>
  </si>
  <si>
    <t>Adults (18+ years 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</si>
</sst>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_(* #,##0_);_(* \(#,##0\);_(* &quot;-&quot;??_);_(@_)"/>
    <numFmt numFmtId="167" formatCode="#,##0.0_);\(#,##0.0\)"/>
  </numFmts>
  <fonts count="7" x14ac:knownFonts="1">
    <font>
      <sz val="11"/>
      <color theme="1"/>
      <name val="Calibri"/>
      <family val="2"/>
      <scheme val="minor"/>
    </font>
    <font>
      <b/>
      <sz val="11"/>
      <color theme="1"/>
      <name val="Calibri"/>
      <family val="2"/>
      <scheme val="minor"/>
    </font>
    <font>
      <sz val="1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
      <b/>
      <sz val="12"/>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59999389629810485"/>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87">
    <xf numFmtId="0" fontId="0" fillId="0" borderId="0" xfId="0"/>
    <xf numFmtId="0" fontId="0" fillId="0" borderId="0" xfId="0" applyAlignment="1">
      <alignment vertical="top" wrapText="1"/>
    </xf>
    <xf numFmtId="0" fontId="2" fillId="0" borderId="0" xfId="0" applyFont="1" applyAlignment="1">
      <alignment horizontal="left" vertical="top"/>
    </xf>
    <xf numFmtId="0" fontId="0" fillId="0" borderId="0" xfId="0" applyAlignment="1">
      <alignment vertical="top"/>
    </xf>
    <xf numFmtId="0" fontId="1" fillId="0" borderId="0" xfId="0" applyFont="1" applyAlignment="1">
      <alignment vertical="top" wrapText="1"/>
    </xf>
    <xf numFmtId="0" fontId="3" fillId="0" borderId="0" xfId="0" applyFont="1" applyAlignment="1">
      <alignment vertical="top" wrapText="1"/>
    </xf>
    <xf numFmtId="0" fontId="1" fillId="0" borderId="4" xfId="0" applyFont="1" applyBorder="1" applyAlignment="1">
      <alignment vertical="top"/>
    </xf>
    <xf numFmtId="0" fontId="0" fillId="0" borderId="9" xfId="0" applyBorder="1" applyAlignment="1">
      <alignment vertical="top"/>
    </xf>
    <xf numFmtId="0" fontId="0" fillId="0" borderId="2" xfId="0" applyBorder="1" applyAlignment="1">
      <alignment vertical="top"/>
    </xf>
    <xf numFmtId="3" fontId="0" fillId="0" borderId="2" xfId="0" applyNumberFormat="1" applyBorder="1" applyAlignment="1">
      <alignment horizontal="center" vertical="top"/>
    </xf>
    <xf numFmtId="165" fontId="0" fillId="0" borderId="0" xfId="0" applyNumberFormat="1" applyAlignment="1">
      <alignment horizontal="center" vertical="top"/>
    </xf>
    <xf numFmtId="165" fontId="0" fillId="0" borderId="6" xfId="0" applyNumberFormat="1" applyBorder="1" applyAlignment="1">
      <alignment horizontal="center" vertical="top"/>
    </xf>
    <xf numFmtId="0" fontId="1" fillId="0" borderId="2" xfId="0" applyFont="1" applyBorder="1" applyAlignment="1">
      <alignment vertical="top"/>
    </xf>
    <xf numFmtId="0" fontId="0" fillId="0" borderId="3" xfId="0" applyBorder="1" applyAlignment="1">
      <alignment vertical="top"/>
    </xf>
    <xf numFmtId="0" fontId="0" fillId="0" borderId="8" xfId="0" applyBorder="1" applyAlignment="1">
      <alignment vertical="top"/>
    </xf>
    <xf numFmtId="3" fontId="0" fillId="0" borderId="3" xfId="0" applyNumberFormat="1" applyBorder="1" applyAlignment="1">
      <alignment horizontal="center" vertical="top"/>
    </xf>
    <xf numFmtId="165" fontId="0" fillId="0" borderId="8" xfId="0" applyNumberFormat="1" applyBorder="1" applyAlignment="1">
      <alignment horizontal="center" vertical="top"/>
    </xf>
    <xf numFmtId="165" fontId="0" fillId="0" borderId="7" xfId="0" applyNumberFormat="1" applyBorder="1" applyAlignment="1">
      <alignment horizontal="center" vertical="top"/>
    </xf>
    <xf numFmtId="166" fontId="0" fillId="0" borderId="2" xfId="1" applyNumberFormat="1" applyFont="1" applyFill="1" applyBorder="1" applyAlignment="1">
      <alignment horizontal="center"/>
    </xf>
    <xf numFmtId="164" fontId="0" fillId="0" borderId="0" xfId="0" applyNumberFormat="1" applyAlignment="1">
      <alignment horizontal="center"/>
    </xf>
    <xf numFmtId="166" fontId="0" fillId="0" borderId="3" xfId="1" applyNumberFormat="1" applyFont="1" applyFill="1" applyBorder="1" applyAlignment="1">
      <alignment horizontal="center"/>
    </xf>
    <xf numFmtId="164" fontId="0" fillId="0" borderId="8" xfId="0" applyNumberFormat="1" applyBorder="1" applyAlignment="1">
      <alignment horizontal="center"/>
    </xf>
    <xf numFmtId="164" fontId="0" fillId="0" borderId="7" xfId="0" applyNumberFormat="1" applyBorder="1" applyAlignment="1">
      <alignment horizontal="center"/>
    </xf>
    <xf numFmtId="0" fontId="2" fillId="0" borderId="0" xfId="0" applyFont="1" applyAlignment="1">
      <alignment horizontal="center" vertical="top" wrapText="1"/>
    </xf>
    <xf numFmtId="166" fontId="0" fillId="0" borderId="0" xfId="1" applyNumberFormat="1" applyFont="1" applyFill="1" applyAlignment="1">
      <alignment horizontal="center"/>
    </xf>
    <xf numFmtId="166" fontId="0" fillId="0" borderId="8" xfId="1" applyNumberFormat="1" applyFont="1" applyFill="1" applyBorder="1" applyAlignment="1">
      <alignment horizontal="center"/>
    </xf>
    <xf numFmtId="0" fontId="0" fillId="0" borderId="0" xfId="0"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vertical="top" wrapText="1"/>
    </xf>
    <xf numFmtId="3" fontId="0" fillId="0" borderId="0" xfId="0" applyNumberFormat="1" applyAlignment="1">
      <alignment horizontal="center" vertical="top"/>
    </xf>
    <xf numFmtId="3" fontId="0" fillId="0" borderId="0" xfId="0" applyNumberFormat="1" applyAlignment="1">
      <alignment vertical="top"/>
    </xf>
    <xf numFmtId="164" fontId="0" fillId="0" borderId="0" xfId="0" applyNumberFormat="1" applyAlignment="1">
      <alignment horizontal="center" vertical="top"/>
    </xf>
    <xf numFmtId="0" fontId="2" fillId="0" borderId="0" xfId="0" applyFont="1" applyAlignment="1">
      <alignment vertical="top"/>
    </xf>
    <xf numFmtId="0" fontId="0" fillId="0" borderId="11" xfId="0" applyBorder="1"/>
    <xf numFmtId="0" fontId="6" fillId="2" borderId="1" xfId="0" applyFont="1" applyFill="1" applyBorder="1" applyAlignment="1">
      <alignment wrapText="1"/>
    </xf>
    <xf numFmtId="0" fontId="6" fillId="2" borderId="9" xfId="0" applyFont="1" applyFill="1" applyBorder="1"/>
    <xf numFmtId="164" fontId="0" fillId="2" borderId="10" xfId="0" applyNumberFormat="1" applyFill="1" applyBorder="1" applyAlignment="1">
      <alignment horizontal="right"/>
    </xf>
    <xf numFmtId="0" fontId="6" fillId="2" borderId="0" xfId="0" applyFont="1" applyFill="1"/>
    <xf numFmtId="164" fontId="0" fillId="2" borderId="12" xfId="0" applyNumberFormat="1" applyFill="1" applyBorder="1" applyAlignment="1">
      <alignment horizontal="right"/>
    </xf>
    <xf numFmtId="164" fontId="0" fillId="2" borderId="12" xfId="0" applyNumberFormat="1" applyFill="1" applyBorder="1"/>
    <xf numFmtId="0" fontId="6" fillId="2" borderId="8" xfId="0" applyFont="1" applyFill="1" applyBorder="1"/>
    <xf numFmtId="164" fontId="0" fillId="2" borderId="13" xfId="0" applyNumberFormat="1" applyFill="1" applyBorder="1"/>
    <xf numFmtId="0" fontId="6" fillId="2" borderId="2" xfId="0" applyFont="1" applyFill="1" applyBorder="1"/>
    <xf numFmtId="0" fontId="6" fillId="2" borderId="3" xfId="0" applyFont="1" applyFill="1" applyBorder="1"/>
    <xf numFmtId="164" fontId="0" fillId="3" borderId="13" xfId="0" applyNumberFormat="1" applyFill="1" applyBorder="1"/>
    <xf numFmtId="0" fontId="0" fillId="0" borderId="9" xfId="0" applyBorder="1" applyAlignment="1">
      <alignment horizontal="center" vertical="top"/>
    </xf>
    <xf numFmtId="0" fontId="0" fillId="0" borderId="8" xfId="0" applyBorder="1" applyAlignment="1">
      <alignment horizontal="center" vertical="top"/>
    </xf>
    <xf numFmtId="165" fontId="0" fillId="0" borderId="0" xfId="0" applyNumberFormat="1" applyBorder="1" applyAlignment="1">
      <alignment horizontal="center" vertical="top"/>
    </xf>
    <xf numFmtId="0" fontId="0" fillId="0" borderId="14" xfId="0" applyBorder="1" applyAlignment="1">
      <alignment horizontal="center" vertical="top"/>
    </xf>
    <xf numFmtId="164" fontId="0" fillId="0" borderId="0" xfId="0" applyNumberFormat="1" applyFill="1" applyBorder="1" applyAlignment="1">
      <alignment horizontal="center"/>
    </xf>
    <xf numFmtId="164" fontId="0" fillId="0" borderId="6" xfId="0" applyNumberFormat="1" applyFill="1" applyBorder="1" applyAlignment="1">
      <alignment horizontal="center"/>
    </xf>
    <xf numFmtId="164" fontId="0" fillId="0" borderId="0" xfId="0" applyNumberFormat="1" applyFill="1" applyAlignment="1">
      <alignment horizontal="center"/>
    </xf>
    <xf numFmtId="166" fontId="0" fillId="0" borderId="2" xfId="1" applyNumberFormat="1" applyFont="1" applyFill="1" applyBorder="1" applyAlignment="1"/>
    <xf numFmtId="0" fontId="0" fillId="0" borderId="2" xfId="0" applyFill="1" applyBorder="1" applyAlignment="1">
      <alignment vertical="top"/>
    </xf>
    <xf numFmtId="0" fontId="0" fillId="0" borderId="0" xfId="0" applyFill="1" applyAlignment="1">
      <alignment vertical="top"/>
    </xf>
    <xf numFmtId="0" fontId="0" fillId="0" borderId="0" xfId="0" applyFill="1" applyBorder="1" applyAlignment="1">
      <alignment horizontal="center"/>
    </xf>
    <xf numFmtId="0" fontId="0" fillId="0" borderId="6" xfId="0" applyFill="1" applyBorder="1" applyAlignment="1">
      <alignment horizontal="center"/>
    </xf>
    <xf numFmtId="3" fontId="0" fillId="0" borderId="2" xfId="0" applyNumberFormat="1" applyFill="1" applyBorder="1" applyAlignment="1">
      <alignment horizontal="center" vertical="top"/>
    </xf>
    <xf numFmtId="165" fontId="0" fillId="0" borderId="0" xfId="0" applyNumberFormat="1" applyFill="1" applyAlignment="1">
      <alignment horizontal="center" vertical="top"/>
    </xf>
    <xf numFmtId="165" fontId="0" fillId="0" borderId="6" xfId="0" applyNumberFormat="1" applyFill="1" applyBorder="1" applyAlignment="1">
      <alignment horizontal="center" vertical="top"/>
    </xf>
    <xf numFmtId="0" fontId="5" fillId="0" borderId="0" xfId="0" applyFont="1" applyFill="1" applyBorder="1" applyAlignment="1">
      <alignment horizontal="center"/>
    </xf>
    <xf numFmtId="0" fontId="0" fillId="0" borderId="8" xfId="0" applyFill="1" applyBorder="1" applyAlignment="1">
      <alignment horizontal="center"/>
    </xf>
    <xf numFmtId="164" fontId="0" fillId="0" borderId="7" xfId="0" applyNumberFormat="1" applyFill="1" applyBorder="1" applyAlignment="1">
      <alignment horizontal="center"/>
    </xf>
    <xf numFmtId="164" fontId="0" fillId="0" borderId="8" xfId="0" applyNumberFormat="1" applyFill="1" applyBorder="1" applyAlignment="1">
      <alignment horizontal="center"/>
    </xf>
    <xf numFmtId="0" fontId="0" fillId="0" borderId="0" xfId="0" applyFill="1" applyAlignment="1">
      <alignment vertical="top" wrapText="1"/>
    </xf>
    <xf numFmtId="0" fontId="0" fillId="0" borderId="0" xfId="0" applyFill="1"/>
    <xf numFmtId="0" fontId="0" fillId="0" borderId="0" xfId="0" applyFill="1" applyAlignment="1">
      <alignment horizontal="center"/>
    </xf>
    <xf numFmtId="3" fontId="0" fillId="0" borderId="0" xfId="0" applyNumberFormat="1" applyFill="1"/>
    <xf numFmtId="0" fontId="0" fillId="0" borderId="0" xfId="0" applyAlignment="1">
      <alignment horizontal="left" vertical="top" wrapText="1"/>
    </xf>
    <xf numFmtId="0" fontId="1" fillId="0" borderId="2" xfId="0" applyFont="1" applyFill="1" applyBorder="1" applyAlignment="1">
      <alignment vertical="top"/>
    </xf>
    <xf numFmtId="166" fontId="0" fillId="0" borderId="0" xfId="1" applyNumberFormat="1" applyFont="1" applyFill="1" applyBorder="1" applyAlignment="1">
      <alignment horizontal="center"/>
    </xf>
    <xf numFmtId="167" fontId="0" fillId="0" borderId="0" xfId="1" applyNumberFormat="1" applyFont="1" applyFill="1" applyBorder="1" applyAlignment="1">
      <alignment horizontal="center"/>
    </xf>
    <xf numFmtId="167" fontId="0" fillId="0" borderId="6" xfId="1" applyNumberFormat="1" applyFont="1" applyFill="1" applyBorder="1" applyAlignment="1">
      <alignment horizontal="center"/>
    </xf>
    <xf numFmtId="164" fontId="5" fillId="0" borderId="0" xfId="0" applyNumberFormat="1" applyFont="1" applyFill="1" applyBorder="1" applyAlignment="1">
      <alignment horizontal="center"/>
    </xf>
    <xf numFmtId="0" fontId="0" fillId="0" borderId="0" xfId="0" applyBorder="1"/>
    <xf numFmtId="0" fontId="2" fillId="0" borderId="0" xfId="0" applyFont="1" applyAlignment="1">
      <alignment horizontal="left" vertical="top" wrapText="1"/>
    </xf>
    <xf numFmtId="0" fontId="0" fillId="0" borderId="0" xfId="0" applyAlignment="1">
      <alignment horizontal="left" vertical="top" wrapText="1"/>
    </xf>
    <xf numFmtId="0" fontId="1" fillId="0" borderId="4" xfId="0" applyFont="1" applyBorder="1" applyAlignment="1">
      <alignment horizontal="center" vertical="top"/>
    </xf>
    <xf numFmtId="0" fontId="1" fillId="0" borderId="9" xfId="0" applyFont="1" applyBorder="1" applyAlignment="1">
      <alignment horizontal="center" vertical="top"/>
    </xf>
    <xf numFmtId="0" fontId="1" fillId="0" borderId="5" xfId="0" applyFont="1" applyBorder="1" applyAlignment="1">
      <alignment horizontal="center" vertical="top"/>
    </xf>
    <xf numFmtId="0" fontId="1" fillId="0" borderId="4" xfId="0" applyFont="1" applyFill="1" applyBorder="1" applyAlignment="1">
      <alignment horizontal="center" vertical="top"/>
    </xf>
    <xf numFmtId="0" fontId="1" fillId="0" borderId="9" xfId="0" applyFont="1" applyFill="1" applyBorder="1" applyAlignment="1">
      <alignment horizontal="center" vertical="top"/>
    </xf>
    <xf numFmtId="0" fontId="1" fillId="0" borderId="5" xfId="0" applyFont="1" applyFill="1" applyBorder="1" applyAlignment="1">
      <alignment horizontal="center" vertical="top"/>
    </xf>
    <xf numFmtId="0" fontId="1" fillId="0" borderId="8" xfId="0" applyFont="1" applyBorder="1" applyAlignment="1">
      <alignment vertical="top" wrapText="1"/>
    </xf>
    <xf numFmtId="0" fontId="0" fillId="0" borderId="8" xfId="0"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Asthma emergency department (ED) visit rate by age,</a:t>
            </a:r>
            <a:r>
              <a:rPr lang="en-US" baseline="0"/>
              <a:t> sex, and race/ethnicity, CT, 2023</a:t>
            </a:r>
            <a:endParaRPr lang="en-US"/>
          </a:p>
        </c:rich>
      </c:tx>
      <c:overlay val="0"/>
    </c:title>
    <c:autoTitleDeleted val="0"/>
    <c:plotArea>
      <c:layout>
        <c:manualLayout>
          <c:layoutTarget val="inner"/>
          <c:xMode val="edge"/>
          <c:yMode val="edge"/>
          <c:x val="0.17776842100577694"/>
          <c:y val="0.10755613570264071"/>
          <c:w val="0.80456591927016063"/>
          <c:h val="0.83360859283825683"/>
        </c:manualLayout>
      </c:layout>
      <c:barChart>
        <c:barDir val="bar"/>
        <c:grouping val="clustered"/>
        <c:varyColors val="0"/>
        <c:ser>
          <c:idx val="1"/>
          <c:order val="1"/>
          <c:tx>
            <c:strRef>
              <c:f>'2023_chart'!$C$2</c:f>
              <c:strCache>
                <c:ptCount val="1"/>
                <c:pt idx="0">
                  <c:v>Rate per 10,000</c:v>
                </c:pt>
              </c:strCache>
            </c:strRef>
          </c:tx>
          <c:invertIfNegative val="0"/>
          <c:dPt>
            <c:idx val="0"/>
            <c:invertIfNegative val="0"/>
            <c:bubble3D val="0"/>
            <c:spPr>
              <a:solidFill>
                <a:srgbClr val="92D050"/>
              </a:solidFill>
            </c:spPr>
            <c:extLst>
              <c:ext xmlns:c16="http://schemas.microsoft.com/office/drawing/2014/chart" uri="{C3380CC4-5D6E-409C-BE32-E72D297353CC}">
                <c16:uniqueId val="{00000034-CA7C-44B7-A5B7-FFCD151D0E34}"/>
              </c:ext>
            </c:extLst>
          </c:dPt>
          <c:dPt>
            <c:idx val="3"/>
            <c:invertIfNegative val="0"/>
            <c:bubble3D val="0"/>
            <c:spPr>
              <a:solidFill>
                <a:srgbClr val="92D050"/>
              </a:solidFill>
            </c:spPr>
            <c:extLst>
              <c:ext xmlns:c16="http://schemas.microsoft.com/office/drawing/2014/chart" uri="{C3380CC4-5D6E-409C-BE32-E72D297353CC}">
                <c16:uniqueId val="{00000035-CA7C-44B7-A5B7-FFCD151D0E34}"/>
              </c:ext>
            </c:extLst>
          </c:dPt>
          <c:dPt>
            <c:idx val="4"/>
            <c:invertIfNegative val="0"/>
            <c:bubble3D val="0"/>
            <c:spPr>
              <a:solidFill>
                <a:srgbClr val="92D050"/>
              </a:solidFill>
            </c:spPr>
            <c:extLst>
              <c:ext xmlns:c16="http://schemas.microsoft.com/office/drawing/2014/chart" uri="{C3380CC4-5D6E-409C-BE32-E72D297353CC}">
                <c16:uniqueId val="{00000036-CA7C-44B7-A5B7-FFCD151D0E34}"/>
              </c:ext>
            </c:extLst>
          </c:dPt>
          <c:dPt>
            <c:idx val="6"/>
            <c:invertIfNegative val="0"/>
            <c:bubble3D val="0"/>
            <c:spPr>
              <a:solidFill>
                <a:srgbClr val="92D050"/>
              </a:solidFill>
            </c:spPr>
            <c:extLst>
              <c:ext xmlns:c16="http://schemas.microsoft.com/office/drawing/2014/chart" uri="{C3380CC4-5D6E-409C-BE32-E72D297353CC}">
                <c16:uniqueId val="{00000037-CA7C-44B7-A5B7-FFCD151D0E34}"/>
              </c:ext>
            </c:extLst>
          </c:dPt>
          <c:dPt>
            <c:idx val="7"/>
            <c:invertIfNegative val="0"/>
            <c:bubble3D val="0"/>
            <c:spPr>
              <a:solidFill>
                <a:srgbClr val="92D050"/>
              </a:solidFill>
            </c:spPr>
            <c:extLst>
              <c:ext xmlns:c16="http://schemas.microsoft.com/office/drawing/2014/chart" uri="{C3380CC4-5D6E-409C-BE32-E72D297353CC}">
                <c16:uniqueId val="{00000038-CA7C-44B7-A5B7-FFCD151D0E34}"/>
              </c:ext>
            </c:extLst>
          </c:dPt>
          <c:dPt>
            <c:idx val="10"/>
            <c:invertIfNegative val="0"/>
            <c:bubble3D val="0"/>
            <c:spPr>
              <a:solidFill>
                <a:srgbClr val="92D050"/>
              </a:solidFill>
            </c:spPr>
            <c:extLst>
              <c:ext xmlns:c16="http://schemas.microsoft.com/office/drawing/2014/chart" uri="{C3380CC4-5D6E-409C-BE32-E72D297353CC}">
                <c16:uniqueId val="{00000039-CA7C-44B7-A5B7-FFCD151D0E34}"/>
              </c:ext>
            </c:extLst>
          </c:dPt>
          <c:dPt>
            <c:idx val="11"/>
            <c:invertIfNegative val="0"/>
            <c:bubble3D val="0"/>
            <c:spPr>
              <a:solidFill>
                <a:srgbClr val="92D050"/>
              </a:solidFill>
            </c:spPr>
            <c:extLst>
              <c:ext xmlns:c16="http://schemas.microsoft.com/office/drawing/2014/chart" uri="{C3380CC4-5D6E-409C-BE32-E72D297353CC}">
                <c16:uniqueId val="{0000003A-CA7C-44B7-A5B7-FFCD151D0E34}"/>
              </c:ext>
            </c:extLst>
          </c:dPt>
          <c:dPt>
            <c:idx val="12"/>
            <c:invertIfNegative val="0"/>
            <c:bubble3D val="0"/>
            <c:spPr>
              <a:solidFill>
                <a:srgbClr val="92D050"/>
              </a:solidFill>
            </c:spPr>
            <c:extLst>
              <c:ext xmlns:c16="http://schemas.microsoft.com/office/drawing/2014/chart" uri="{C3380CC4-5D6E-409C-BE32-E72D297353CC}">
                <c16:uniqueId val="{0000003C-CA7C-44B7-A5B7-FFCD151D0E34}"/>
              </c:ext>
            </c:extLst>
          </c:dPt>
          <c:dPt>
            <c:idx val="13"/>
            <c:invertIfNegative val="0"/>
            <c:bubble3D val="0"/>
            <c:spPr>
              <a:solidFill>
                <a:srgbClr val="92D050"/>
              </a:solidFill>
            </c:spPr>
            <c:extLst>
              <c:ext xmlns:c16="http://schemas.microsoft.com/office/drawing/2014/chart" uri="{C3380CC4-5D6E-409C-BE32-E72D297353CC}">
                <c16:uniqueId val="{0000003B-CA7C-44B7-A5B7-FFCD151D0E34}"/>
              </c:ext>
            </c:extLst>
          </c:dPt>
          <c:dLbls>
            <c:dLbl>
              <c:idx val="24"/>
              <c:tx>
                <c:rich>
                  <a:bodyPr/>
                  <a:lstStyle/>
                  <a:p>
                    <a:fld id="{7006E353-B4CE-4035-807E-DF5566CB469E}" type="VALUE">
                      <a:rPr lang="en-US"/>
                      <a:pPr/>
                      <a:t>[VALUE]</a:t>
                    </a:fld>
                    <a:r>
                      <a:rPr lang="en-US"/>
                      <a:t>.0</a:t>
                    </a:r>
                  </a:p>
                </c:rich>
              </c:tx>
              <c:dLblPos val="outEnd"/>
              <c:showLegendKey val="0"/>
              <c:showVal val="1"/>
              <c:showCatName val="0"/>
              <c:showSerName val="0"/>
              <c:showPercent val="0"/>
              <c:showBubbleSize val="0"/>
              <c:extLst>
                <c:ext xmlns:c15="http://schemas.microsoft.com/office/drawing/2012/chart" uri="{CE6537A1-D6FC-4f65-9D91-7224C49458BB}">
                  <c15:layout>
                    <c:manualLayout>
                      <c:w val="6.9143392159980221E-2"/>
                      <c:h val="2.6311547614262444E-2"/>
                    </c:manualLayout>
                  </c15:layout>
                  <c15:dlblFieldTable/>
                  <c15:showDataLabelsRange val="0"/>
                </c:ext>
                <c:ext xmlns:c16="http://schemas.microsoft.com/office/drawing/2014/chart" uri="{C3380CC4-5D6E-409C-BE32-E72D297353CC}">
                  <c16:uniqueId val="{0000003D-CA7C-44B7-A5B7-FFCD151D0E34}"/>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'2023_chart'!$A$3:$A$28</c:f>
              <c:strCache>
                <c:ptCount val="26"/>
                <c:pt idx="0">
                  <c:v>Total Population</c:v>
                </c:pt>
                <c:pt idx="3">
                  <c:v>Children (0-17 years old)</c:v>
                </c:pt>
                <c:pt idx="4">
                  <c:v>Adults (18+ years old)</c:v>
                </c:pt>
                <c:pt idx="6">
                  <c:v>Male</c:v>
                </c:pt>
                <c:pt idx="7">
                  <c:v>Female</c:v>
                </c:pt>
                <c:pt idx="10">
                  <c:v>White, non-Hispanic</c:v>
                </c:pt>
                <c:pt idx="11">
                  <c:v>Black, non-Hispanic</c:v>
                </c:pt>
                <c:pt idx="12">
                  <c:v>Hispanic</c:v>
                </c:pt>
                <c:pt idx="13">
                  <c:v>Other, non-Hispanic</c:v>
                </c:pt>
                <c:pt idx="16">
                  <c:v>0-4 years</c:v>
                </c:pt>
                <c:pt idx="17">
                  <c:v>5-9 years</c:v>
                </c:pt>
                <c:pt idx="18">
                  <c:v>10-14 years</c:v>
                </c:pt>
                <c:pt idx="19">
                  <c:v>15-17 years</c:v>
                </c:pt>
                <c:pt idx="20">
                  <c:v>18-24 years</c:v>
                </c:pt>
                <c:pt idx="21">
                  <c:v>25-34 years</c:v>
                </c:pt>
                <c:pt idx="22">
                  <c:v>35-44 years</c:v>
                </c:pt>
                <c:pt idx="23">
                  <c:v>45-54 years</c:v>
                </c:pt>
                <c:pt idx="24">
                  <c:v>55-64 years</c:v>
                </c:pt>
                <c:pt idx="25">
                  <c:v>65+ years</c:v>
                </c:pt>
              </c:strCache>
            </c:strRef>
          </c:cat>
          <c:val>
            <c:numRef>
              <c:f>'2023_chart'!$C$3:$C$28</c:f>
              <c:numCache>
                <c:formatCode>General</c:formatCode>
                <c:ptCount val="26"/>
                <c:pt idx="0" formatCode="0.0">
                  <c:v>43</c:v>
                </c:pt>
                <c:pt idx="3" formatCode="0.0">
                  <c:v>69.900000000000006</c:v>
                </c:pt>
                <c:pt idx="4" formatCode="0.0">
                  <c:v>33.6</c:v>
                </c:pt>
                <c:pt idx="6">
                  <c:v>41.6</c:v>
                </c:pt>
                <c:pt idx="7">
                  <c:v>44.1</c:v>
                </c:pt>
                <c:pt idx="10">
                  <c:v>20.100000000000001</c:v>
                </c:pt>
                <c:pt idx="11">
                  <c:v>96.7</c:v>
                </c:pt>
                <c:pt idx="12">
                  <c:v>73.7</c:v>
                </c:pt>
                <c:pt idx="13">
                  <c:v>33.700000000000003</c:v>
                </c:pt>
                <c:pt idx="16">
                  <c:v>98.9</c:v>
                </c:pt>
                <c:pt idx="17">
                  <c:v>87.1</c:v>
                </c:pt>
                <c:pt idx="18">
                  <c:v>45.6</c:v>
                </c:pt>
                <c:pt idx="19">
                  <c:v>35.299999999999997</c:v>
                </c:pt>
                <c:pt idx="20">
                  <c:v>42.9</c:v>
                </c:pt>
                <c:pt idx="21">
                  <c:v>48.3</c:v>
                </c:pt>
                <c:pt idx="22">
                  <c:v>37.799999999999997</c:v>
                </c:pt>
                <c:pt idx="23">
                  <c:v>31.5</c:v>
                </c:pt>
                <c:pt idx="24">
                  <c:v>25</c:v>
                </c:pt>
                <c:pt idx="25">
                  <c:v>13.6</c:v>
                </c:pt>
              </c:numCache>
            </c:numRef>
          </c:val>
          <c:extLst>
            <c:ext xmlns:c16="http://schemas.microsoft.com/office/drawing/2014/chart" uri="{C3380CC4-5D6E-409C-BE32-E72D297353CC}">
              <c16:uniqueId val="{00000033-CA7C-44B7-A5B7-FFCD151D0E34}"/>
            </c:ext>
          </c:extLst>
        </c:ser>
        <c:dLbls>
          <c:dLblPos val="outEnd"/>
          <c:showLegendKey val="0"/>
          <c:showVal val="1"/>
          <c:showCatName val="0"/>
          <c:showSerName val="0"/>
          <c:showPercent val="0"/>
          <c:showBubbleSize val="0"/>
        </c:dLbls>
        <c:gapWidth val="182"/>
        <c:axId val="109069056"/>
        <c:axId val="109093632"/>
        <c:extLst>
          <c:ext xmlns:c15="http://schemas.microsoft.com/office/drawing/2012/chart" uri="{02D57815-91ED-43cb-92C2-25804820EDAC}">
            <c15:filteredBarSeries>
              <c15:ser>
                <c:idx val="0"/>
                <c:order val="0"/>
                <c:tx>
                  <c:strRef>
                    <c:extLst>
                      <c:ext uri="{02D57815-91ED-43cb-92C2-25804820EDAC}">
                        <c15:formulaRef>
                          <c15:sqref>'2023_chart'!$B$2</c15:sqref>
                        </c15:formulaRef>
                      </c:ext>
                    </c:extLst>
                    <c:strCache>
                      <c:ptCount val="1"/>
                      <c:pt idx="0">
                        <c:v>N</c:v>
                      </c:pt>
                    </c:strCache>
                  </c:strRef>
                </c:tx>
                <c:spPr>
                  <a:solidFill>
                    <a:srgbClr val="5F2167"/>
                  </a:solidFill>
                  <a:ln>
                    <a:noFill/>
                  </a:ln>
                  <a:effectLst/>
                </c:spPr>
                <c:invertIfNegative val="0"/>
                <c:dPt>
                  <c:idx val="0"/>
                  <c:invertIfNegative val="0"/>
                  <c:bubble3D val="0"/>
                  <c:spPr>
                    <a:solidFill>
                      <a:srgbClr val="B7BF10"/>
                    </a:solidFill>
                    <a:ln>
                      <a:noFill/>
                    </a:ln>
                    <a:effectLst/>
                  </c:spPr>
                  <c:extLst>
                    <c:ext xmlns:c16="http://schemas.microsoft.com/office/drawing/2014/chart" uri="{C3380CC4-5D6E-409C-BE32-E72D297353CC}">
                      <c16:uniqueId val="{00000001-90C2-47B0-9D3B-9AB7C75B2617}"/>
                    </c:ext>
                  </c:extLst>
                </c:dPt>
                <c:dPt>
                  <c:idx val="1"/>
                  <c:invertIfNegative val="0"/>
                  <c:bubble3D val="0"/>
                  <c:extLst>
                    <c:ext xmlns:c16="http://schemas.microsoft.com/office/drawing/2014/chart" uri="{C3380CC4-5D6E-409C-BE32-E72D297353CC}">
                      <c16:uniqueId val="{00000002-90C2-47B0-9D3B-9AB7C75B2617}"/>
                    </c:ext>
                  </c:extLst>
                </c:dPt>
                <c:dPt>
                  <c:idx val="2"/>
                  <c:invertIfNegative val="0"/>
                  <c:bubble3D val="0"/>
                  <c:extLst>
                    <c:ext xmlns:c16="http://schemas.microsoft.com/office/drawing/2014/chart" uri="{C3380CC4-5D6E-409C-BE32-E72D297353CC}">
                      <c16:uniqueId val="{00000003-90C2-47B0-9D3B-9AB7C75B2617}"/>
                    </c:ext>
                  </c:extLst>
                </c:dPt>
                <c:dPt>
                  <c:idx val="3"/>
                  <c:invertIfNegative val="0"/>
                  <c:bubble3D val="0"/>
                  <c:extLst>
                    <c:ext xmlns:c16="http://schemas.microsoft.com/office/drawing/2014/chart" uri="{C3380CC4-5D6E-409C-BE32-E72D297353CC}">
                      <c16:uniqueId val="{00000004-90C2-47B0-9D3B-9AB7C75B2617}"/>
                    </c:ext>
                  </c:extLst>
                </c:dPt>
                <c:dPt>
                  <c:idx val="4"/>
                  <c:invertIfNegative val="0"/>
                  <c:bubble3D val="0"/>
                  <c:spPr>
                    <a:solidFill>
                      <a:srgbClr val="CD7925"/>
                    </a:solidFill>
                    <a:ln>
                      <a:noFill/>
                    </a:ln>
                    <a:effectLst/>
                  </c:spPr>
                  <c:extLst>
                    <c:ext xmlns:c16="http://schemas.microsoft.com/office/drawing/2014/chart" uri="{C3380CC4-5D6E-409C-BE32-E72D297353CC}">
                      <c16:uniqueId val="{00000006-90C2-47B0-9D3B-9AB7C75B2617}"/>
                    </c:ext>
                  </c:extLst>
                </c:dPt>
                <c:dPt>
                  <c:idx val="5"/>
                  <c:invertIfNegative val="0"/>
                  <c:bubble3D val="0"/>
                  <c:spPr>
                    <a:solidFill>
                      <a:srgbClr val="CD7925"/>
                    </a:solidFill>
                    <a:ln>
                      <a:noFill/>
                    </a:ln>
                    <a:effectLst/>
                  </c:spPr>
                  <c:extLst>
                    <c:ext xmlns:c16="http://schemas.microsoft.com/office/drawing/2014/chart" uri="{C3380CC4-5D6E-409C-BE32-E72D297353CC}">
                      <c16:uniqueId val="{00000008-90C2-47B0-9D3B-9AB7C75B2617}"/>
                    </c:ext>
                  </c:extLst>
                </c:dPt>
                <c:dPt>
                  <c:idx val="6"/>
                  <c:invertIfNegative val="0"/>
                  <c:bubble3D val="0"/>
                  <c:spPr>
                    <a:solidFill>
                      <a:srgbClr val="CD7925"/>
                    </a:solidFill>
                    <a:ln>
                      <a:noFill/>
                    </a:ln>
                    <a:effectLst/>
                  </c:spPr>
                  <c:extLst>
                    <c:ext xmlns:c16="http://schemas.microsoft.com/office/drawing/2014/chart" uri="{C3380CC4-5D6E-409C-BE32-E72D297353CC}">
                      <c16:uniqueId val="{0000000A-90C2-47B0-9D3B-9AB7C75B2617}"/>
                    </c:ext>
                  </c:extLst>
                </c:dPt>
                <c:dPt>
                  <c:idx val="7"/>
                  <c:invertIfNegative val="0"/>
                  <c:bubble3D val="0"/>
                  <c:spPr>
                    <a:solidFill>
                      <a:srgbClr val="CD7925"/>
                    </a:solidFill>
                    <a:ln>
                      <a:noFill/>
                    </a:ln>
                    <a:effectLst/>
                  </c:spPr>
                  <c:extLst>
                    <c:ext xmlns:c16="http://schemas.microsoft.com/office/drawing/2014/chart" uri="{C3380CC4-5D6E-409C-BE32-E72D297353CC}">
                      <c16:uniqueId val="{0000000C-90C2-47B0-9D3B-9AB7C75B2617}"/>
                    </c:ext>
                  </c:extLst>
                </c:dPt>
                <c:dPt>
                  <c:idx val="8"/>
                  <c:invertIfNegative val="0"/>
                  <c:bubble3D val="0"/>
                  <c:spPr>
                    <a:solidFill>
                      <a:srgbClr val="01426A"/>
                    </a:solidFill>
                    <a:ln>
                      <a:noFill/>
                    </a:ln>
                    <a:effectLst/>
                  </c:spPr>
                  <c:extLst>
                    <c:ext xmlns:c16="http://schemas.microsoft.com/office/drawing/2014/chart" uri="{C3380CC4-5D6E-409C-BE32-E72D297353CC}">
                      <c16:uniqueId val="{0000000E-90C2-47B0-9D3B-9AB7C75B2617}"/>
                    </c:ext>
                  </c:extLst>
                </c:dPt>
                <c:dPt>
                  <c:idx val="9"/>
                  <c:invertIfNegative val="0"/>
                  <c:bubble3D val="0"/>
                  <c:spPr>
                    <a:solidFill>
                      <a:srgbClr val="01426A"/>
                    </a:solidFill>
                    <a:ln>
                      <a:noFill/>
                    </a:ln>
                    <a:effectLst/>
                  </c:spPr>
                  <c:extLst>
                    <c:ext xmlns:c16="http://schemas.microsoft.com/office/drawing/2014/chart" uri="{C3380CC4-5D6E-409C-BE32-E72D297353CC}">
                      <c16:uniqueId val="{00000010-90C2-47B0-9D3B-9AB7C75B2617}"/>
                    </c:ext>
                  </c:extLst>
                </c:dPt>
                <c:dPt>
                  <c:idx val="10"/>
                  <c:invertIfNegative val="0"/>
                  <c:bubble3D val="0"/>
                  <c:spPr>
                    <a:solidFill>
                      <a:srgbClr val="01426A"/>
                    </a:solidFill>
                    <a:ln>
                      <a:noFill/>
                    </a:ln>
                    <a:effectLst/>
                  </c:spPr>
                  <c:extLst>
                    <c:ext xmlns:c16="http://schemas.microsoft.com/office/drawing/2014/chart" uri="{C3380CC4-5D6E-409C-BE32-E72D297353CC}">
                      <c16:uniqueId val="{00000012-90C2-47B0-9D3B-9AB7C75B2617}"/>
                    </c:ext>
                  </c:extLst>
                </c:dPt>
                <c:dPt>
                  <c:idx val="11"/>
                  <c:invertIfNegative val="0"/>
                  <c:bubble3D val="0"/>
                  <c:spPr>
                    <a:solidFill>
                      <a:srgbClr val="01426A"/>
                    </a:solidFill>
                    <a:ln>
                      <a:noFill/>
                    </a:ln>
                    <a:effectLst/>
                  </c:spPr>
                  <c:extLst>
                    <c:ext xmlns:c16="http://schemas.microsoft.com/office/drawing/2014/chart" uri="{C3380CC4-5D6E-409C-BE32-E72D297353CC}">
                      <c16:uniqueId val="{00000014-90C2-47B0-9D3B-9AB7C75B2617}"/>
                    </c:ext>
                  </c:extLst>
                </c:dPt>
                <c:dPt>
                  <c:idx val="12"/>
                  <c:invertIfNegative val="0"/>
                  <c:bubble3D val="0"/>
                  <c:spPr>
                    <a:solidFill>
                      <a:srgbClr val="01426A"/>
                    </a:solidFill>
                    <a:ln>
                      <a:noFill/>
                    </a:ln>
                    <a:effectLst/>
                  </c:spPr>
                  <c:extLst>
                    <c:ext xmlns:c16="http://schemas.microsoft.com/office/drawing/2014/chart" uri="{C3380CC4-5D6E-409C-BE32-E72D297353CC}">
                      <c16:uniqueId val="{00000016-90C2-47B0-9D3B-9AB7C75B2617}"/>
                    </c:ext>
                  </c:extLst>
                </c:dPt>
                <c:dPt>
                  <c:idx val="13"/>
                  <c:invertIfNegative val="0"/>
                  <c:bubble3D val="0"/>
                  <c:spPr>
                    <a:solidFill>
                      <a:srgbClr val="7F7F7F"/>
                    </a:solidFill>
                    <a:ln>
                      <a:noFill/>
                    </a:ln>
                    <a:effectLst/>
                  </c:spPr>
                  <c:extLst>
                    <c:ext xmlns:c16="http://schemas.microsoft.com/office/drawing/2014/chart" uri="{C3380CC4-5D6E-409C-BE32-E72D297353CC}">
                      <c16:uniqueId val="{00000018-90C2-47B0-9D3B-9AB7C75B2617}"/>
                    </c:ext>
                  </c:extLst>
                </c:dPt>
                <c:dPt>
                  <c:idx val="14"/>
                  <c:invertIfNegative val="0"/>
                  <c:bubble3D val="0"/>
                  <c:spPr>
                    <a:solidFill>
                      <a:srgbClr val="7F7F7F"/>
                    </a:solidFill>
                    <a:ln>
                      <a:noFill/>
                    </a:ln>
                    <a:effectLst/>
                  </c:spPr>
                  <c:extLst>
                    <c:ext xmlns:c16="http://schemas.microsoft.com/office/drawing/2014/chart" uri="{C3380CC4-5D6E-409C-BE32-E72D297353CC}">
                      <c16:uniqueId val="{0000001A-90C2-47B0-9D3B-9AB7C75B2617}"/>
                    </c:ext>
                  </c:extLst>
                </c:dPt>
                <c:dPt>
                  <c:idx val="15"/>
                  <c:invertIfNegative val="0"/>
                  <c:bubble3D val="0"/>
                  <c:spPr>
                    <a:solidFill>
                      <a:srgbClr val="7F7F7F"/>
                    </a:solidFill>
                    <a:ln>
                      <a:noFill/>
                    </a:ln>
                    <a:effectLst/>
                  </c:spPr>
                  <c:extLst>
                    <c:ext xmlns:c16="http://schemas.microsoft.com/office/drawing/2014/chart" uri="{C3380CC4-5D6E-409C-BE32-E72D297353CC}">
                      <c16:uniqueId val="{0000001C-90C2-47B0-9D3B-9AB7C75B2617}"/>
                    </c:ext>
                  </c:extLst>
                </c:dPt>
                <c:dPt>
                  <c:idx val="16"/>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1E-90C2-47B0-9D3B-9AB7C75B2617}"/>
                    </c:ext>
                  </c:extLst>
                </c:dPt>
                <c:dPt>
                  <c:idx val="17"/>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0-90C2-47B0-9D3B-9AB7C75B2617}"/>
                    </c:ext>
                  </c:extLst>
                </c:dPt>
                <c:dPt>
                  <c:idx val="18"/>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2-90C2-47B0-9D3B-9AB7C75B2617}"/>
                    </c:ext>
                  </c:extLst>
                </c:dPt>
                <c:dPt>
                  <c:idx val="19"/>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4-90C2-47B0-9D3B-9AB7C75B2617}"/>
                    </c:ext>
                  </c:extLst>
                </c:dPt>
                <c:dPt>
                  <c:idx val="2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6-90C2-47B0-9D3B-9AB7C75B2617}"/>
                    </c:ext>
                  </c:extLst>
                </c:dPt>
                <c:dPt>
                  <c:idx val="21"/>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8-90C2-47B0-9D3B-9AB7C75B2617}"/>
                    </c:ext>
                  </c:extLst>
                </c:dPt>
                <c:dPt>
                  <c:idx val="22"/>
                  <c:invertIfNegative val="0"/>
                  <c:bubble3D val="0"/>
                  <c:spPr>
                    <a:solidFill>
                      <a:srgbClr val="7F7F7F"/>
                    </a:solidFill>
                    <a:ln>
                      <a:noFill/>
                    </a:ln>
                    <a:effectLst/>
                  </c:spPr>
                  <c:extLst>
                    <c:ext xmlns:c16="http://schemas.microsoft.com/office/drawing/2014/chart" uri="{C3380CC4-5D6E-409C-BE32-E72D297353CC}">
                      <c16:uniqueId val="{0000002A-90C2-47B0-9D3B-9AB7C75B2617}"/>
                    </c:ext>
                  </c:extLst>
                </c:dPt>
                <c:dPt>
                  <c:idx val="23"/>
                  <c:invertIfNegative val="0"/>
                  <c:bubble3D val="0"/>
                  <c:spPr>
                    <a:solidFill>
                      <a:srgbClr val="00C1D5"/>
                    </a:solidFill>
                    <a:ln>
                      <a:noFill/>
                    </a:ln>
                    <a:effectLst/>
                  </c:spPr>
                  <c:extLst>
                    <c:ext xmlns:c16="http://schemas.microsoft.com/office/drawing/2014/chart" uri="{C3380CC4-5D6E-409C-BE32-E72D297353CC}">
                      <c16:uniqueId val="{0000002C-90C2-47B0-9D3B-9AB7C75B2617}"/>
                    </c:ext>
                  </c:extLst>
                </c:dPt>
                <c:dPt>
                  <c:idx val="24"/>
                  <c:invertIfNegative val="0"/>
                  <c:bubble3D val="0"/>
                  <c:spPr>
                    <a:solidFill>
                      <a:srgbClr val="00C1D5"/>
                    </a:solidFill>
                    <a:ln>
                      <a:noFill/>
                    </a:ln>
                    <a:effectLst/>
                  </c:spPr>
                  <c:extLst>
                    <c:ext xmlns:c16="http://schemas.microsoft.com/office/drawing/2014/chart" uri="{C3380CC4-5D6E-409C-BE32-E72D297353CC}">
                      <c16:uniqueId val="{0000002E-90C2-47B0-9D3B-9AB7C75B2617}"/>
                    </c:ext>
                  </c:extLst>
                </c:dPt>
                <c:dPt>
                  <c:idx val="25"/>
                  <c:invertIfNegative val="0"/>
                  <c:bubble3D val="0"/>
                  <c:spPr>
                    <a:solidFill>
                      <a:srgbClr val="00C1D5"/>
                    </a:solidFill>
                    <a:ln>
                      <a:noFill/>
                    </a:ln>
                    <a:effectLst/>
                  </c:spPr>
                  <c:extLst>
                    <c:ext xmlns:c16="http://schemas.microsoft.com/office/drawing/2014/chart" uri="{C3380CC4-5D6E-409C-BE32-E72D297353CC}">
                      <c16:uniqueId val="{00000030-90C2-47B0-9D3B-9AB7C75B2617}"/>
                    </c:ext>
                  </c:extLst>
                </c:dPt>
                <c:dPt>
                  <c:idx val="26"/>
                  <c:invertIfNegative val="0"/>
                  <c:bubble3D val="0"/>
                  <c:spPr>
                    <a:solidFill>
                      <a:srgbClr val="00C1D5"/>
                    </a:solidFill>
                    <a:ln>
                      <a:noFill/>
                    </a:ln>
                    <a:effectLst/>
                  </c:spPr>
                  <c:extLst>
                    <c:ext xmlns:c16="http://schemas.microsoft.com/office/drawing/2014/chart" uri="{C3380CC4-5D6E-409C-BE32-E72D297353CC}">
                      <c16:uniqueId val="{00000032-90C2-47B0-9D3B-9AB7C75B26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'2023_chart'!$A$3:$A$28</c15:sqref>
                        </c15:formulaRef>
                      </c:ext>
                    </c:extLst>
                    <c:strCache>
                      <c:ptCount val="26"/>
                      <c:pt idx="0">
                        <c:v>Total Population</c:v>
                      </c:pt>
                      <c:pt idx="3">
                        <c:v>Children (0-17 years old)</c:v>
                      </c:pt>
                      <c:pt idx="4">
                        <c:v>Adults (18+ years old)</c:v>
                      </c:pt>
                      <c:pt idx="6">
                        <c:v>Male</c:v>
                      </c:pt>
                      <c:pt idx="7">
                        <c:v>Female</c:v>
                      </c:pt>
                      <c:pt idx="10">
                        <c:v>White, non-Hispanic</c:v>
                      </c:pt>
                      <c:pt idx="11">
                        <c:v>Black, non-Hispanic</c:v>
                      </c:pt>
                      <c:pt idx="12">
                        <c:v>Hispanic</c:v>
                      </c:pt>
                      <c:pt idx="13">
                        <c:v>Other, non-Hispanic</c:v>
                      </c:pt>
                      <c:pt idx="16">
                        <c:v>0-4 years</c:v>
                      </c:pt>
                      <c:pt idx="17">
                        <c:v>5-9 years</c:v>
                      </c:pt>
                      <c:pt idx="18">
                        <c:v>10-14 years</c:v>
                      </c:pt>
                      <c:pt idx="19">
                        <c:v>15-17 years</c:v>
                      </c:pt>
                      <c:pt idx="20">
                        <c:v>18-24 years</c:v>
                      </c:pt>
                      <c:pt idx="21">
                        <c:v>25-34 years</c:v>
                      </c:pt>
                      <c:pt idx="22">
                        <c:v>35-44 years</c:v>
                      </c:pt>
                      <c:pt idx="23">
                        <c:v>45-54 years</c:v>
                      </c:pt>
                      <c:pt idx="24">
                        <c:v>55-64 years</c:v>
                      </c:pt>
                      <c:pt idx="25">
                        <c:v>65+ years</c:v>
                      </c:pt>
                    </c:strCache>
                  </c:strRef>
                </c:cat>
                <c:val>
                  <c:numRef>
                    <c:extLst>
                      <c:ext uri="{02D57815-91ED-43cb-92C2-25804820EDAC}">
                        <c15:formulaRef>
                          <c15:sqref>'2023_chart'!$B$3:$B$28</c15:sqref>
                        </c15:formulaRef>
                      </c:ext>
                    </c:extLst>
                    <c:numCache>
                      <c:formatCode>General</c:formatCode>
                      <c:ptCount val="26"/>
                      <c:pt idx="0" formatCode="_(* #,##0_);_(* \(#,##0\);_(* &quot;-&quot;??_);_(@_)">
                        <c:v>13918</c:v>
                      </c:pt>
                      <c:pt idx="3" formatCode="_(* #,##0_);_(* \(#,##0\);_(* &quot;-&quot;??_);_(@_)">
                        <c:v>4928</c:v>
                      </c:pt>
                      <c:pt idx="4" formatCode="_(* #,##0_);_(* \(#,##0\);_(* &quot;-&quot;??_);_(@_)">
                        <c:v>8990</c:v>
                      </c:pt>
                      <c:pt idx="6" formatCode="_(* #,##0_);_(* \(#,##0\);_(* &quot;-&quot;??_);_(@_)">
                        <c:v>6586</c:v>
                      </c:pt>
                      <c:pt idx="7" formatCode="_(* #,##0_);_(* \(#,##0\);_(* &quot;-&quot;??_);_(@_)">
                        <c:v>7330</c:v>
                      </c:pt>
                      <c:pt idx="10">
                        <c:v>3801</c:v>
                      </c:pt>
                      <c:pt idx="11">
                        <c:v>3673</c:v>
                      </c:pt>
                      <c:pt idx="12">
                        <c:v>5150</c:v>
                      </c:pt>
                      <c:pt idx="13">
                        <c:v>897</c:v>
                      </c:pt>
                      <c:pt idx="16">
                        <c:v>1786</c:v>
                      </c:pt>
                      <c:pt idx="17">
                        <c:v>1704</c:v>
                      </c:pt>
                      <c:pt idx="18">
                        <c:v>948</c:v>
                      </c:pt>
                      <c:pt idx="19">
                        <c:v>490</c:v>
                      </c:pt>
                      <c:pt idx="20">
                        <c:v>1440</c:v>
                      </c:pt>
                      <c:pt idx="21">
                        <c:v>2188</c:v>
                      </c:pt>
                      <c:pt idx="22">
                        <c:v>1756</c:v>
                      </c:pt>
                      <c:pt idx="23">
                        <c:v>1399</c:v>
                      </c:pt>
                      <c:pt idx="24">
                        <c:v>1268</c:v>
                      </c:pt>
                      <c:pt idx="25">
                        <c:v>939</c:v>
                      </c:pt>
                    </c:numCache>
                  </c:numRef>
                </c:val>
                <c:extLst>
                  <c:ext xmlns:c16="http://schemas.microsoft.com/office/drawing/2014/chart" uri="{C3380CC4-5D6E-409C-BE32-E72D297353CC}">
                    <c16:uniqueId val="{00000033-90C2-47B0-9D3B-9AB7C75B2617}"/>
                  </c:ext>
                </c:extLst>
              </c15:ser>
            </c15:filteredBarSeries>
          </c:ext>
        </c:extLst>
      </c:barChart>
      <c:catAx>
        <c:axId val="109069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93632"/>
        <c:crosses val="autoZero"/>
        <c:auto val="1"/>
        <c:lblAlgn val="ctr"/>
        <c:lblOffset val="100"/>
        <c:noMultiLvlLbl val="0"/>
      </c:catAx>
      <c:valAx>
        <c:axId val="109093632"/>
        <c:scaling>
          <c:orientation val="minMax"/>
          <c:max val="140"/>
          <c:min val="0"/>
        </c:scaling>
        <c:delete val="1"/>
        <c:axPos val="t"/>
        <c:majorGridlines>
          <c:spPr>
            <a:ln w="9525" cap="flat" cmpd="sng" algn="ctr">
              <a:solidFill>
                <a:schemeClr val="bg1">
                  <a:lumMod val="95000"/>
                </a:schemeClr>
              </a:solidFill>
              <a:prstDash val="sysDot"/>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Rate per 10,000 Population</a:t>
                </a:r>
              </a:p>
            </c:rich>
          </c:tx>
          <c:layout>
            <c:manualLayout>
              <c:xMode val="edge"/>
              <c:yMode val="edge"/>
              <c:x val="0.45189133143295346"/>
              <c:y val="0.94646916836929695"/>
            </c:manualLayout>
          </c:layout>
          <c:overlay val="0"/>
          <c:spPr>
            <a:noFill/>
            <a:ln>
              <a:noFill/>
            </a:ln>
            <a:effectLst/>
          </c:spPr>
        </c:title>
        <c:numFmt formatCode="0" sourceLinked="0"/>
        <c:majorTickMark val="out"/>
        <c:minorTickMark val="none"/>
        <c:tickLblPos val="nextTo"/>
        <c:crossAx val="1090690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483489</xdr:colOff>
      <xdr:row>40</xdr:row>
      <xdr:rowOff>23935</xdr:rowOff>
    </xdr:to>
    <xdr:graphicFrame macro="">
      <xdr:nvGraphicFramePr>
        <xdr:cNvPr id="2" name="Chart 1">
          <a:extLst>
            <a:ext uri="{FF2B5EF4-FFF2-40B4-BE49-F238E27FC236}">
              <a16:creationId xmlns:a16="http://schemas.microsoft.com/office/drawing/2014/main" id="{F5AA93C1-C858-49ED-A6E2-A5AAB359A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41"/>
  <sheetViews>
    <sheetView tabSelected="1" zoomScaleNormal="100" workbookViewId="0">
      <pane xSplit="2" ySplit="3" topLeftCell="C4" activePane="bottomRight" state="frozen"/>
      <selection pane="topRight" activeCell="C1" sqref="C1"/>
      <selection pane="bottomLeft" activeCell="A4" sqref="A4"/>
      <selection pane="bottomRight" sqref="A1:AA1"/>
    </sheetView>
  </sheetViews>
  <sheetFormatPr defaultColWidth="9.109375" defaultRowHeight="14.4" x14ac:dyDescent="0.3"/>
  <cols>
    <col min="1" max="1" width="9.109375" style="3" customWidth="1"/>
    <col min="2" max="2" width="21.44140625" style="3" customWidth="1"/>
    <col min="3" max="3" width="9.109375" style="3" customWidth="1"/>
    <col min="4" max="5" width="9.109375" style="26" customWidth="1"/>
    <col min="6" max="6" width="9.109375" style="3" customWidth="1"/>
    <col min="7" max="44" width="9.109375" style="26" customWidth="1"/>
    <col min="45" max="16384" width="9.109375" style="3"/>
  </cols>
  <sheetData>
    <row r="1" spans="1:74" ht="30" customHeight="1" x14ac:dyDescent="0.3">
      <c r="A1" s="85" t="s">
        <v>42</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74" x14ac:dyDescent="0.3">
      <c r="A2" s="27"/>
      <c r="B2" s="47"/>
      <c r="C2" s="82">
        <v>2023</v>
      </c>
      <c r="D2" s="83"/>
      <c r="E2" s="84"/>
      <c r="F2" s="82">
        <v>2022</v>
      </c>
      <c r="G2" s="83"/>
      <c r="H2" s="84"/>
      <c r="I2" s="82" t="s">
        <v>32</v>
      </c>
      <c r="J2" s="83"/>
      <c r="K2" s="84"/>
      <c r="L2" s="82" t="s">
        <v>33</v>
      </c>
      <c r="M2" s="83"/>
      <c r="N2" s="84"/>
      <c r="O2" s="80">
        <v>2019</v>
      </c>
      <c r="P2" s="80"/>
      <c r="Q2" s="81"/>
      <c r="R2" s="79">
        <v>2018</v>
      </c>
      <c r="S2" s="80"/>
      <c r="T2" s="81"/>
      <c r="U2" s="79">
        <v>2017</v>
      </c>
      <c r="V2" s="80"/>
      <c r="W2" s="81"/>
      <c r="X2" s="79">
        <v>2016</v>
      </c>
      <c r="Y2" s="80"/>
      <c r="Z2" s="81"/>
      <c r="AA2" s="79" t="s">
        <v>21</v>
      </c>
      <c r="AB2" s="80"/>
      <c r="AC2" s="81"/>
      <c r="AD2" s="79">
        <v>2014</v>
      </c>
      <c r="AE2" s="80"/>
      <c r="AF2" s="81"/>
      <c r="AG2" s="79">
        <v>2013</v>
      </c>
      <c r="AH2" s="80"/>
      <c r="AI2" s="81"/>
      <c r="AJ2" s="79">
        <v>2012</v>
      </c>
      <c r="AK2" s="80"/>
      <c r="AL2" s="81"/>
      <c r="AM2" s="79">
        <v>2011</v>
      </c>
      <c r="AN2" s="80"/>
      <c r="AO2" s="81"/>
      <c r="AP2" s="79">
        <v>2010</v>
      </c>
      <c r="AQ2" s="80"/>
      <c r="AR2" s="81"/>
      <c r="AS2" s="79">
        <v>2009</v>
      </c>
      <c r="AT2" s="80"/>
      <c r="AU2" s="81"/>
      <c r="AV2" s="79">
        <v>2008</v>
      </c>
      <c r="AW2" s="80"/>
      <c r="AX2" s="81"/>
      <c r="AY2" s="79">
        <v>2007</v>
      </c>
      <c r="AZ2" s="80"/>
      <c r="BA2" s="81"/>
      <c r="BB2" s="79">
        <v>2006</v>
      </c>
      <c r="BC2" s="80"/>
      <c r="BD2" s="81"/>
      <c r="BE2" s="79">
        <v>2005</v>
      </c>
      <c r="BF2" s="80"/>
      <c r="BG2" s="81"/>
      <c r="BH2" s="79">
        <v>2004</v>
      </c>
      <c r="BI2" s="80"/>
      <c r="BJ2" s="81"/>
      <c r="BK2" s="79">
        <v>2003</v>
      </c>
      <c r="BL2" s="80"/>
      <c r="BM2" s="81"/>
      <c r="BN2" s="79">
        <v>2002</v>
      </c>
      <c r="BO2" s="80"/>
      <c r="BP2" s="81"/>
      <c r="BQ2" s="79">
        <v>2001</v>
      </c>
      <c r="BR2" s="80"/>
      <c r="BS2" s="81"/>
      <c r="BT2" s="79">
        <v>2000</v>
      </c>
      <c r="BU2" s="80"/>
      <c r="BV2" s="81"/>
    </row>
    <row r="3" spans="1:74" ht="28.8" x14ac:dyDescent="0.3">
      <c r="A3" s="28"/>
      <c r="B3" s="48"/>
      <c r="C3" s="29" t="s">
        <v>17</v>
      </c>
      <c r="D3" s="30" t="s">
        <v>18</v>
      </c>
      <c r="E3" s="30" t="s">
        <v>19</v>
      </c>
      <c r="F3" s="29" t="s">
        <v>17</v>
      </c>
      <c r="G3" s="30" t="s">
        <v>18</v>
      </c>
      <c r="H3" s="30" t="s">
        <v>19</v>
      </c>
      <c r="I3" s="29" t="s">
        <v>17</v>
      </c>
      <c r="J3" s="30" t="s">
        <v>18</v>
      </c>
      <c r="K3" s="30" t="s">
        <v>19</v>
      </c>
      <c r="L3" s="29" t="s">
        <v>17</v>
      </c>
      <c r="M3" s="30" t="s">
        <v>18</v>
      </c>
      <c r="N3" s="30" t="s">
        <v>19</v>
      </c>
      <c r="O3" s="50" t="s">
        <v>17</v>
      </c>
      <c r="P3" s="30" t="s">
        <v>18</v>
      </c>
      <c r="Q3" s="30" t="s">
        <v>19</v>
      </c>
      <c r="R3" s="29" t="s">
        <v>17</v>
      </c>
      <c r="S3" s="30" t="s">
        <v>18</v>
      </c>
      <c r="T3" s="30" t="s">
        <v>19</v>
      </c>
      <c r="U3" s="29" t="s">
        <v>17</v>
      </c>
      <c r="V3" s="30" t="s">
        <v>18</v>
      </c>
      <c r="W3" s="30" t="s">
        <v>19</v>
      </c>
      <c r="X3" s="29" t="s">
        <v>17</v>
      </c>
      <c r="Y3" s="30" t="s">
        <v>18</v>
      </c>
      <c r="Z3" s="30" t="s">
        <v>19</v>
      </c>
      <c r="AA3" s="29" t="s">
        <v>17</v>
      </c>
      <c r="AB3" s="30" t="s">
        <v>18</v>
      </c>
      <c r="AC3" s="30" t="s">
        <v>19</v>
      </c>
      <c r="AD3" s="29" t="s">
        <v>17</v>
      </c>
      <c r="AE3" s="30" t="s">
        <v>18</v>
      </c>
      <c r="AF3" s="30" t="s">
        <v>19</v>
      </c>
      <c r="AG3" s="29" t="s">
        <v>17</v>
      </c>
      <c r="AH3" s="30" t="s">
        <v>18</v>
      </c>
      <c r="AI3" s="30" t="s">
        <v>19</v>
      </c>
      <c r="AJ3" s="29" t="s">
        <v>17</v>
      </c>
      <c r="AK3" s="30" t="s">
        <v>18</v>
      </c>
      <c r="AL3" s="30" t="s">
        <v>19</v>
      </c>
      <c r="AM3" s="29" t="s">
        <v>17</v>
      </c>
      <c r="AN3" s="30" t="s">
        <v>18</v>
      </c>
      <c r="AO3" s="30" t="s">
        <v>19</v>
      </c>
      <c r="AP3" s="29" t="s">
        <v>17</v>
      </c>
      <c r="AQ3" s="30" t="s">
        <v>18</v>
      </c>
      <c r="AR3" s="30" t="s">
        <v>19</v>
      </c>
      <c r="AS3" s="29" t="s">
        <v>17</v>
      </c>
      <c r="AT3" s="30" t="s">
        <v>18</v>
      </c>
      <c r="AU3" s="30" t="s">
        <v>19</v>
      </c>
      <c r="AV3" s="29" t="s">
        <v>17</v>
      </c>
      <c r="AW3" s="30" t="s">
        <v>18</v>
      </c>
      <c r="AX3" s="30" t="s">
        <v>19</v>
      </c>
      <c r="AY3" s="29" t="s">
        <v>17</v>
      </c>
      <c r="AZ3" s="30" t="s">
        <v>18</v>
      </c>
      <c r="BA3" s="30" t="s">
        <v>19</v>
      </c>
      <c r="BB3" s="29" t="s">
        <v>17</v>
      </c>
      <c r="BC3" s="30" t="s">
        <v>18</v>
      </c>
      <c r="BD3" s="30" t="s">
        <v>19</v>
      </c>
      <c r="BE3" s="29" t="s">
        <v>17</v>
      </c>
      <c r="BF3" s="30" t="s">
        <v>18</v>
      </c>
      <c r="BG3" s="30" t="s">
        <v>19</v>
      </c>
      <c r="BH3" s="29" t="s">
        <v>17</v>
      </c>
      <c r="BI3" s="30" t="s">
        <v>18</v>
      </c>
      <c r="BJ3" s="30" t="s">
        <v>19</v>
      </c>
      <c r="BK3" s="29" t="s">
        <v>17</v>
      </c>
      <c r="BL3" s="30" t="s">
        <v>18</v>
      </c>
      <c r="BM3" s="30" t="s">
        <v>19</v>
      </c>
      <c r="BN3" s="29" t="s">
        <v>17</v>
      </c>
      <c r="BO3" s="30" t="s">
        <v>18</v>
      </c>
      <c r="BP3" s="30" t="s">
        <v>19</v>
      </c>
      <c r="BQ3" s="29" t="s">
        <v>17</v>
      </c>
      <c r="BR3" s="30" t="s">
        <v>18</v>
      </c>
      <c r="BS3" s="30" t="s">
        <v>19</v>
      </c>
      <c r="BT3" s="29" t="s">
        <v>17</v>
      </c>
      <c r="BU3" s="30" t="s">
        <v>18</v>
      </c>
      <c r="BV3" s="30" t="s">
        <v>19</v>
      </c>
    </row>
    <row r="4" spans="1:74" x14ac:dyDescent="0.3">
      <c r="A4" s="6" t="s">
        <v>0</v>
      </c>
      <c r="B4" s="7"/>
      <c r="C4" s="18">
        <v>13918</v>
      </c>
      <c r="D4" s="51">
        <v>38.5</v>
      </c>
      <c r="E4" s="52">
        <v>43</v>
      </c>
      <c r="F4" s="18">
        <v>14738</v>
      </c>
      <c r="G4" s="51">
        <v>40.6</v>
      </c>
      <c r="H4" s="52">
        <v>46.2</v>
      </c>
      <c r="I4" s="18">
        <v>12334</v>
      </c>
      <c r="J4" s="51">
        <v>34.200000000000003</v>
      </c>
      <c r="K4" s="52">
        <v>38.1</v>
      </c>
      <c r="L4" s="54">
        <v>10037</v>
      </c>
      <c r="M4" s="53">
        <v>27.9</v>
      </c>
      <c r="N4" s="52">
        <v>30.2</v>
      </c>
      <c r="O4" s="24">
        <v>17435</v>
      </c>
      <c r="P4" s="19">
        <v>48.896484350348238</v>
      </c>
      <c r="Q4" s="19">
        <v>54.211214682687675</v>
      </c>
      <c r="R4" s="18">
        <v>18558</v>
      </c>
      <c r="S4" s="19">
        <v>51.944416842888998</v>
      </c>
      <c r="T4" s="19">
        <v>57.903659054140299</v>
      </c>
      <c r="U4" s="18">
        <v>18853</v>
      </c>
      <c r="V4" s="19">
        <v>52.5418986317313</v>
      </c>
      <c r="W4" s="19">
        <v>58.597398954926597</v>
      </c>
      <c r="X4" s="18">
        <v>19192</v>
      </c>
      <c r="Y4" s="19">
        <v>53.662121007076301</v>
      </c>
      <c r="Z4" s="19">
        <v>59.686073432528303</v>
      </c>
      <c r="AA4" s="18">
        <v>19979</v>
      </c>
      <c r="AB4" s="19">
        <v>55.6380792929656</v>
      </c>
      <c r="AC4" s="19">
        <v>61.271430353044103</v>
      </c>
      <c r="AD4" s="18">
        <v>21680</v>
      </c>
      <c r="AE4" s="19">
        <v>60.277862037653101</v>
      </c>
      <c r="AF4" s="19">
        <v>66.225440721945702</v>
      </c>
      <c r="AG4" s="18">
        <v>21756</v>
      </c>
      <c r="AH4" s="19">
        <v>60.499210251162403</v>
      </c>
      <c r="AI4" s="19">
        <v>66.082727745103298</v>
      </c>
      <c r="AJ4" s="18">
        <v>23902</v>
      </c>
      <c r="AK4" s="19">
        <v>66.572952419362196</v>
      </c>
      <c r="AL4" s="19">
        <v>72.4664739952145</v>
      </c>
      <c r="AM4" s="18">
        <v>24167</v>
      </c>
      <c r="AN4" s="19">
        <v>67.492220116183702</v>
      </c>
      <c r="AO4" s="19">
        <v>73.010004749384507</v>
      </c>
      <c r="AP4" s="18">
        <v>22576</v>
      </c>
      <c r="AQ4" s="19">
        <v>63.140854784424398</v>
      </c>
      <c r="AR4" s="19">
        <v>67.804134539106002</v>
      </c>
      <c r="AS4" s="9">
        <v>24243</v>
      </c>
      <c r="AT4" s="49">
        <v>68.099999999999994</v>
      </c>
      <c r="AU4" s="11">
        <v>72.7</v>
      </c>
      <c r="AV4" s="9">
        <v>22083</v>
      </c>
      <c r="AW4" s="49">
        <v>62.3</v>
      </c>
      <c r="AX4" s="11">
        <v>66</v>
      </c>
      <c r="AY4" s="9">
        <v>21033</v>
      </c>
      <c r="AZ4" s="49">
        <v>59.6</v>
      </c>
      <c r="BA4" s="11">
        <v>62.9</v>
      </c>
      <c r="BB4" s="9">
        <v>21641</v>
      </c>
      <c r="BC4" s="49">
        <v>61.5</v>
      </c>
      <c r="BD4" s="11">
        <v>64.599999999999994</v>
      </c>
      <c r="BE4" s="9">
        <v>21530</v>
      </c>
      <c r="BF4" s="49">
        <v>61.4</v>
      </c>
      <c r="BG4" s="11">
        <v>64.099999999999994</v>
      </c>
      <c r="BH4" s="9">
        <v>21063</v>
      </c>
      <c r="BI4" s="49">
        <v>60.2</v>
      </c>
      <c r="BJ4" s="11">
        <v>62.8</v>
      </c>
      <c r="BK4" s="9">
        <v>23491</v>
      </c>
      <c r="BL4" s="49">
        <v>67.400000000000006</v>
      </c>
      <c r="BM4" s="11">
        <v>70</v>
      </c>
      <c r="BN4" s="9">
        <v>21993</v>
      </c>
      <c r="BO4" s="49">
        <v>63.6</v>
      </c>
      <c r="BP4" s="11">
        <v>65.8</v>
      </c>
      <c r="BQ4" s="9">
        <v>21625</v>
      </c>
      <c r="BR4" s="49">
        <v>63</v>
      </c>
      <c r="BS4" s="11">
        <v>65</v>
      </c>
      <c r="BT4" s="9">
        <v>21673</v>
      </c>
      <c r="BU4" s="49">
        <v>63.5</v>
      </c>
      <c r="BV4" s="11">
        <v>65.2</v>
      </c>
    </row>
    <row r="5" spans="1:74" s="56" customFormat="1" x14ac:dyDescent="0.3">
      <c r="A5" s="55"/>
      <c r="B5" s="56" t="s">
        <v>1</v>
      </c>
      <c r="C5" s="18">
        <v>6586</v>
      </c>
      <c r="D5" s="57">
        <v>37.1</v>
      </c>
      <c r="E5" s="58">
        <v>41.6</v>
      </c>
      <c r="F5" s="18">
        <v>7093</v>
      </c>
      <c r="G5" s="57">
        <v>39.9</v>
      </c>
      <c r="H5" s="58">
        <v>45.6</v>
      </c>
      <c r="I5" s="18">
        <v>5900</v>
      </c>
      <c r="J5" s="51">
        <v>33.299999999999997</v>
      </c>
      <c r="K5" s="52">
        <v>37.1</v>
      </c>
      <c r="L5" s="54">
        <v>4422</v>
      </c>
      <c r="M5" s="53">
        <v>25</v>
      </c>
      <c r="N5" s="52">
        <v>27.1</v>
      </c>
      <c r="O5" s="24">
        <v>7793</v>
      </c>
      <c r="P5" s="53">
        <v>44.796618637164059</v>
      </c>
      <c r="Q5" s="53">
        <v>49.802776043552385</v>
      </c>
      <c r="R5" s="18">
        <v>8515</v>
      </c>
      <c r="S5" s="53">
        <v>48.841484574637398</v>
      </c>
      <c r="T5" s="53">
        <v>54.394032571885802</v>
      </c>
      <c r="U5" s="18">
        <v>8829</v>
      </c>
      <c r="V5" s="53">
        <v>50.3995889941774</v>
      </c>
      <c r="W5" s="53">
        <v>56.120419236436099</v>
      </c>
      <c r="X5" s="18">
        <v>8899</v>
      </c>
      <c r="Y5" s="53">
        <v>50.979167800459997</v>
      </c>
      <c r="Z5" s="53">
        <v>56.3805567201765</v>
      </c>
      <c r="AA5" s="18">
        <v>9186</v>
      </c>
      <c r="AB5" s="53">
        <v>52.439079387605602</v>
      </c>
      <c r="AC5" s="53">
        <v>57.736316091133702</v>
      </c>
      <c r="AD5" s="18">
        <v>10027</v>
      </c>
      <c r="AE5" s="53">
        <v>57.148589181607299</v>
      </c>
      <c r="AF5" s="53">
        <v>62.727731274118803</v>
      </c>
      <c r="AG5" s="18">
        <v>10017</v>
      </c>
      <c r="AH5" s="53">
        <v>57.104548012115302</v>
      </c>
      <c r="AI5" s="53">
        <v>62.067902056324897</v>
      </c>
      <c r="AJ5" s="18">
        <v>10965</v>
      </c>
      <c r="AK5" s="53">
        <v>62.660150544369003</v>
      </c>
      <c r="AL5" s="53">
        <v>67.5635617982594</v>
      </c>
      <c r="AM5" s="18">
        <v>10879</v>
      </c>
      <c r="AN5" s="53">
        <v>62.350414026464698</v>
      </c>
      <c r="AO5" s="53">
        <v>66.841622243995999</v>
      </c>
      <c r="AP5" s="18">
        <v>9866</v>
      </c>
      <c r="AQ5" s="53">
        <v>56.680496876425501</v>
      </c>
      <c r="AR5" s="53">
        <v>60.245547393937301</v>
      </c>
      <c r="AS5" s="59">
        <v>10715</v>
      </c>
      <c r="AT5" s="60">
        <v>61.8</v>
      </c>
      <c r="AU5" s="61">
        <v>65.3</v>
      </c>
      <c r="AV5" s="59">
        <v>9753</v>
      </c>
      <c r="AW5" s="60">
        <v>56.5</v>
      </c>
      <c r="AX5" s="61">
        <v>59.3</v>
      </c>
      <c r="AY5" s="59">
        <v>9265</v>
      </c>
      <c r="AZ5" s="60">
        <v>54</v>
      </c>
      <c r="BA5" s="61">
        <v>56.4</v>
      </c>
      <c r="BB5" s="59">
        <v>9423</v>
      </c>
      <c r="BC5" s="60">
        <v>55.1</v>
      </c>
      <c r="BD5" s="61">
        <v>57</v>
      </c>
      <c r="BE5" s="59">
        <v>9274</v>
      </c>
      <c r="BF5" s="60">
        <v>54.4</v>
      </c>
      <c r="BG5" s="61">
        <v>56</v>
      </c>
      <c r="BH5" s="59">
        <v>9066</v>
      </c>
      <c r="BI5" s="60">
        <v>53.4</v>
      </c>
      <c r="BJ5" s="61">
        <v>54.6</v>
      </c>
      <c r="BK5" s="59">
        <v>10220</v>
      </c>
      <c r="BL5" s="60">
        <v>60.4</v>
      </c>
      <c r="BM5" s="61">
        <v>61.4</v>
      </c>
      <c r="BN5" s="59">
        <v>9493</v>
      </c>
      <c r="BO5" s="60">
        <v>56.6</v>
      </c>
      <c r="BP5" s="61">
        <v>57.2</v>
      </c>
      <c r="BQ5" s="59">
        <v>9467</v>
      </c>
      <c r="BR5" s="60">
        <v>56.9</v>
      </c>
      <c r="BS5" s="61">
        <v>57.4</v>
      </c>
      <c r="BT5" s="59">
        <v>9337</v>
      </c>
      <c r="BU5" s="60">
        <v>56.5</v>
      </c>
      <c r="BV5" s="61">
        <v>56.7</v>
      </c>
    </row>
    <row r="6" spans="1:74" s="56" customFormat="1" x14ac:dyDescent="0.3">
      <c r="A6" s="55"/>
      <c r="B6" s="56" t="s">
        <v>2</v>
      </c>
      <c r="C6" s="18">
        <v>7330</v>
      </c>
      <c r="D6" s="57">
        <v>39.799999999999997</v>
      </c>
      <c r="E6" s="58">
        <v>44.1</v>
      </c>
      <c r="F6" s="18">
        <v>7644</v>
      </c>
      <c r="G6" s="57">
        <v>41.3</v>
      </c>
      <c r="H6" s="58">
        <v>46.5</v>
      </c>
      <c r="I6" s="18">
        <v>6433</v>
      </c>
      <c r="J6" s="51">
        <v>35</v>
      </c>
      <c r="K6" s="52">
        <v>38.799999999999997</v>
      </c>
      <c r="L6" s="54">
        <v>5615</v>
      </c>
      <c r="M6" s="53">
        <v>30.6</v>
      </c>
      <c r="N6" s="52">
        <v>33.200000000000003</v>
      </c>
      <c r="O6" s="24">
        <v>9642</v>
      </c>
      <c r="P6" s="53">
        <v>52.802225788254368</v>
      </c>
      <c r="Q6" s="53">
        <v>58.243882227623452</v>
      </c>
      <c r="R6" s="18">
        <v>10043</v>
      </c>
      <c r="S6" s="53">
        <v>54.901682091763398</v>
      </c>
      <c r="T6" s="53">
        <v>61.0769713561236</v>
      </c>
      <c r="U6" s="18">
        <v>10024</v>
      </c>
      <c r="V6" s="53">
        <v>54.585533308937599</v>
      </c>
      <c r="W6" s="53">
        <v>60.648938940129099</v>
      </c>
      <c r="X6" s="18">
        <v>10293</v>
      </c>
      <c r="Y6" s="53">
        <v>56.220187815736701</v>
      </c>
      <c r="Z6" s="53">
        <v>62.586376218236303</v>
      </c>
      <c r="AA6" s="18">
        <v>10793</v>
      </c>
      <c r="AB6" s="53">
        <v>58.685069480882099</v>
      </c>
      <c r="AC6" s="53">
        <v>64.393386040125407</v>
      </c>
      <c r="AD6" s="18">
        <v>11653</v>
      </c>
      <c r="AE6" s="53">
        <v>63.258362068216698</v>
      </c>
      <c r="AF6" s="53">
        <v>69.281294234218606</v>
      </c>
      <c r="AG6" s="18">
        <v>11739</v>
      </c>
      <c r="AH6" s="53">
        <v>63.732098251344098</v>
      </c>
      <c r="AI6" s="53">
        <v>69.723366802489807</v>
      </c>
      <c r="AJ6" s="18">
        <v>12937</v>
      </c>
      <c r="AK6" s="53">
        <v>70.293317163208002</v>
      </c>
      <c r="AL6" s="53">
        <v>76.82756580761</v>
      </c>
      <c r="AM6" s="18">
        <v>13288</v>
      </c>
      <c r="AN6" s="53">
        <v>72.378945831810498</v>
      </c>
      <c r="AO6" s="53">
        <v>78.685195714463106</v>
      </c>
      <c r="AP6" s="18">
        <v>12660</v>
      </c>
      <c r="AQ6" s="53">
        <v>68.996939282693404</v>
      </c>
      <c r="AR6" s="53">
        <v>74.480084745409002</v>
      </c>
      <c r="AS6" s="59">
        <v>13479</v>
      </c>
      <c r="AT6" s="60">
        <v>73.7</v>
      </c>
      <c r="AU6" s="61">
        <v>79.400000000000006</v>
      </c>
      <c r="AV6" s="59">
        <v>12299</v>
      </c>
      <c r="AW6" s="60">
        <v>67.5</v>
      </c>
      <c r="AX6" s="61">
        <v>72</v>
      </c>
      <c r="AY6" s="59">
        <v>11716</v>
      </c>
      <c r="AZ6" s="60">
        <v>64.7</v>
      </c>
      <c r="BA6" s="61">
        <v>68.7</v>
      </c>
      <c r="BB6" s="59">
        <v>12176</v>
      </c>
      <c r="BC6" s="60">
        <v>67.400000000000006</v>
      </c>
      <c r="BD6" s="61">
        <v>71.400000000000006</v>
      </c>
      <c r="BE6" s="59">
        <v>12256</v>
      </c>
      <c r="BF6" s="60">
        <v>68</v>
      </c>
      <c r="BG6" s="61">
        <v>71.599999999999994</v>
      </c>
      <c r="BH6" s="59">
        <v>11997</v>
      </c>
      <c r="BI6" s="60">
        <v>66.7</v>
      </c>
      <c r="BJ6" s="61">
        <v>70.5</v>
      </c>
      <c r="BK6" s="59">
        <v>13271</v>
      </c>
      <c r="BL6" s="60">
        <v>74</v>
      </c>
      <c r="BM6" s="61">
        <v>77.900000000000006</v>
      </c>
      <c r="BN6" s="59">
        <v>12500</v>
      </c>
      <c r="BO6" s="60">
        <v>70.2</v>
      </c>
      <c r="BP6" s="61">
        <v>73.900000000000006</v>
      </c>
      <c r="BQ6" s="59">
        <v>12158</v>
      </c>
      <c r="BR6" s="60">
        <v>68.7</v>
      </c>
      <c r="BS6" s="61">
        <v>72.099999999999994</v>
      </c>
      <c r="BT6" s="59">
        <v>12336</v>
      </c>
      <c r="BU6" s="60">
        <v>70.099999999999994</v>
      </c>
      <c r="BV6" s="61">
        <v>73.2</v>
      </c>
    </row>
    <row r="7" spans="1:74" x14ac:dyDescent="0.3">
      <c r="A7" s="8"/>
      <c r="B7" s="3" t="s">
        <v>3</v>
      </c>
      <c r="C7" s="18">
        <v>3801</v>
      </c>
      <c r="D7" s="57">
        <v>16.600000000000001</v>
      </c>
      <c r="E7" s="52">
        <v>20.100000000000001</v>
      </c>
      <c r="F7" s="18">
        <v>4083</v>
      </c>
      <c r="G7" s="57">
        <v>17.600000000000001</v>
      </c>
      <c r="H7" s="52">
        <v>22.1</v>
      </c>
      <c r="I7" s="18">
        <v>3150</v>
      </c>
      <c r="J7" s="51">
        <v>13.5</v>
      </c>
      <c r="K7" s="52">
        <v>16</v>
      </c>
      <c r="L7" s="54">
        <v>2873</v>
      </c>
      <c r="M7" s="53">
        <v>12.2</v>
      </c>
      <c r="N7" s="52">
        <v>13.9</v>
      </c>
      <c r="O7" s="24">
        <v>5002</v>
      </c>
      <c r="P7" s="19">
        <v>21.283992369761073</v>
      </c>
      <c r="Q7" s="19">
        <v>25.082532940224311</v>
      </c>
      <c r="R7" s="18">
        <v>5272</v>
      </c>
      <c r="S7" s="19">
        <v>21.891960351965601</v>
      </c>
      <c r="T7" s="19">
        <v>26.044019491907999</v>
      </c>
      <c r="U7" s="18">
        <v>5634</v>
      </c>
      <c r="V7" s="19">
        <v>23.1259428008497</v>
      </c>
      <c r="W7" s="19">
        <v>27.447642001822299</v>
      </c>
      <c r="X7" s="18">
        <v>5904</v>
      </c>
      <c r="Y7" s="19">
        <v>24.0848059304755</v>
      </c>
      <c r="Z7" s="19">
        <v>28.4878759835536</v>
      </c>
      <c r="AA7" s="18">
        <v>6634</v>
      </c>
      <c r="AB7" s="19">
        <v>26.767668820104198</v>
      </c>
      <c r="AC7" s="19">
        <v>31.205181608356298</v>
      </c>
      <c r="AD7" s="18">
        <v>7119</v>
      </c>
      <c r="AE7" s="19">
        <v>28.416836147141701</v>
      </c>
      <c r="AF7" s="19">
        <v>33.070227414757298</v>
      </c>
      <c r="AG7" s="18">
        <v>7311</v>
      </c>
      <c r="AH7" s="19">
        <v>28.8899479103689</v>
      </c>
      <c r="AI7" s="19">
        <v>33.4926668950147</v>
      </c>
      <c r="AJ7" s="18">
        <v>8539</v>
      </c>
      <c r="AK7" s="19">
        <v>33.467112947097</v>
      </c>
      <c r="AL7" s="19">
        <v>38.6643723906841</v>
      </c>
      <c r="AM7" s="18">
        <v>7842</v>
      </c>
      <c r="AN7" s="19">
        <v>30.536229745216001</v>
      </c>
      <c r="AO7" s="19">
        <v>34.906927616490201</v>
      </c>
      <c r="AP7" s="18">
        <v>7305</v>
      </c>
      <c r="AQ7" s="19">
        <v>28.2903014805064</v>
      </c>
      <c r="AR7" s="19">
        <v>31.819505448168901</v>
      </c>
      <c r="AS7" s="9">
        <v>7939</v>
      </c>
      <c r="AT7" s="10">
        <v>30.6</v>
      </c>
      <c r="AU7" s="11">
        <v>34.4</v>
      </c>
      <c r="AV7" s="9">
        <v>7225</v>
      </c>
      <c r="AW7" s="10">
        <v>27.7</v>
      </c>
      <c r="AX7" s="11">
        <v>30.6</v>
      </c>
      <c r="AY7" s="9">
        <v>7230</v>
      </c>
      <c r="AZ7" s="10">
        <v>27.7</v>
      </c>
      <c r="BA7" s="11">
        <v>30.6</v>
      </c>
      <c r="BB7" s="9">
        <v>7736</v>
      </c>
      <c r="BC7" s="10">
        <v>29.4</v>
      </c>
      <c r="BD7" s="11">
        <v>32.299999999999997</v>
      </c>
      <c r="BE7" s="9">
        <v>7989</v>
      </c>
      <c r="BF7" s="10">
        <v>30.2</v>
      </c>
      <c r="BG7" s="11">
        <v>32.9</v>
      </c>
      <c r="BH7" s="9">
        <v>7852</v>
      </c>
      <c r="BI7" s="10">
        <v>29.6</v>
      </c>
      <c r="BJ7" s="11">
        <v>32.1</v>
      </c>
      <c r="BK7" s="9">
        <v>8816</v>
      </c>
      <c r="BL7" s="10">
        <v>33.1</v>
      </c>
      <c r="BM7" s="11">
        <v>35.799999999999997</v>
      </c>
      <c r="BN7" s="9">
        <v>8407</v>
      </c>
      <c r="BO7" s="10">
        <v>31.5</v>
      </c>
      <c r="BP7" s="11">
        <v>34</v>
      </c>
      <c r="BQ7" s="9">
        <v>8458</v>
      </c>
      <c r="BR7" s="10">
        <v>31.7</v>
      </c>
      <c r="BS7" s="11">
        <v>34</v>
      </c>
      <c r="BT7" s="9">
        <v>8793</v>
      </c>
      <c r="BU7" s="10">
        <v>32.9</v>
      </c>
      <c r="BV7" s="11">
        <v>35.1</v>
      </c>
    </row>
    <row r="8" spans="1:74" x14ac:dyDescent="0.3">
      <c r="A8" s="8"/>
      <c r="B8" s="3" t="s">
        <v>4</v>
      </c>
      <c r="C8" s="18">
        <v>3673</v>
      </c>
      <c r="D8" s="57">
        <v>93.6</v>
      </c>
      <c r="E8" s="52">
        <v>96.7</v>
      </c>
      <c r="F8" s="18">
        <v>3857</v>
      </c>
      <c r="G8" s="57">
        <v>99.1</v>
      </c>
      <c r="H8" s="52">
        <v>103.5</v>
      </c>
      <c r="I8" s="18">
        <v>3408</v>
      </c>
      <c r="J8" s="51">
        <v>89</v>
      </c>
      <c r="K8" s="52">
        <v>91.3</v>
      </c>
      <c r="L8" s="54">
        <v>2711</v>
      </c>
      <c r="M8" s="53">
        <v>71.599999999999994</v>
      </c>
      <c r="N8" s="52">
        <v>71.7</v>
      </c>
      <c r="O8" s="24">
        <v>4623</v>
      </c>
      <c r="P8" s="19">
        <v>125.31382681639978</v>
      </c>
      <c r="Q8" s="19">
        <v>128.1</v>
      </c>
      <c r="R8" s="18">
        <v>4912</v>
      </c>
      <c r="S8" s="19">
        <v>126.881131597845</v>
      </c>
      <c r="T8" s="19">
        <v>127.04982278781701</v>
      </c>
      <c r="U8" s="18">
        <v>4975</v>
      </c>
      <c r="V8" s="19">
        <v>128.94045931312999</v>
      </c>
      <c r="W8" s="19">
        <v>129.03560269962199</v>
      </c>
      <c r="X8" s="18">
        <v>5174</v>
      </c>
      <c r="Y8" s="19">
        <v>135.71254331181601</v>
      </c>
      <c r="Z8" s="19">
        <v>135.47440033623101</v>
      </c>
      <c r="AA8" s="18">
        <v>5088</v>
      </c>
      <c r="AB8" s="19">
        <v>134.258648441829</v>
      </c>
      <c r="AC8" s="19">
        <v>132.995337927912</v>
      </c>
      <c r="AD8" s="18">
        <v>5403</v>
      </c>
      <c r="AE8" s="19">
        <v>143.93606393606399</v>
      </c>
      <c r="AF8" s="19">
        <v>142.08812672177299</v>
      </c>
      <c r="AG8" s="18">
        <v>5495</v>
      </c>
      <c r="AH8" s="19">
        <v>148.428468012922</v>
      </c>
      <c r="AI8" s="19">
        <v>145.31305987923901</v>
      </c>
      <c r="AJ8" s="18">
        <v>5530</v>
      </c>
      <c r="AK8" s="19">
        <v>151.56456842468799</v>
      </c>
      <c r="AL8" s="19">
        <v>148.064903680887</v>
      </c>
      <c r="AM8" s="18">
        <v>4426</v>
      </c>
      <c r="AN8" s="19">
        <v>122.523440289893</v>
      </c>
      <c r="AO8" s="19">
        <v>119.129822855334</v>
      </c>
      <c r="AP8" s="18">
        <v>4326</v>
      </c>
      <c r="AQ8" s="19">
        <v>120.77591405534601</v>
      </c>
      <c r="AR8" s="19">
        <v>116.69325610044</v>
      </c>
      <c r="AS8" s="9">
        <v>4387</v>
      </c>
      <c r="AT8" s="10">
        <v>123.6</v>
      </c>
      <c r="AU8" s="11">
        <v>119.1</v>
      </c>
      <c r="AV8" s="9">
        <v>4130</v>
      </c>
      <c r="AW8" s="10">
        <v>117.8</v>
      </c>
      <c r="AX8" s="11">
        <v>113.5</v>
      </c>
      <c r="AY8" s="9">
        <v>3984</v>
      </c>
      <c r="AZ8" s="10">
        <v>115.2</v>
      </c>
      <c r="BA8" s="11">
        <v>110.7</v>
      </c>
      <c r="BB8" s="9">
        <v>4075</v>
      </c>
      <c r="BC8" s="10">
        <v>119.1</v>
      </c>
      <c r="BD8" s="11">
        <v>113.9</v>
      </c>
      <c r="BE8" s="9">
        <v>4063</v>
      </c>
      <c r="BF8" s="10">
        <v>120.2</v>
      </c>
      <c r="BG8" s="11">
        <v>114.6</v>
      </c>
      <c r="BH8" s="9">
        <v>3887</v>
      </c>
      <c r="BI8" s="10">
        <v>116.3</v>
      </c>
      <c r="BJ8" s="11">
        <v>110.1</v>
      </c>
      <c r="BK8" s="9">
        <v>4097</v>
      </c>
      <c r="BL8" s="10">
        <v>123.9</v>
      </c>
      <c r="BM8" s="11">
        <v>118.1</v>
      </c>
      <c r="BN8" s="9">
        <v>4033</v>
      </c>
      <c r="BO8" s="10">
        <v>123.8</v>
      </c>
      <c r="BP8" s="11">
        <v>116.8</v>
      </c>
      <c r="BQ8" s="9">
        <v>3990</v>
      </c>
      <c r="BR8" s="10">
        <v>124.7</v>
      </c>
      <c r="BS8" s="11">
        <v>117.8</v>
      </c>
      <c r="BT8" s="9">
        <v>3740</v>
      </c>
      <c r="BU8" s="10">
        <v>118.5</v>
      </c>
      <c r="BV8" s="11">
        <v>111.9</v>
      </c>
    </row>
    <row r="9" spans="1:74" x14ac:dyDescent="0.3">
      <c r="A9" s="8"/>
      <c r="B9" s="3" t="s">
        <v>5</v>
      </c>
      <c r="C9" s="18">
        <v>5150</v>
      </c>
      <c r="D9" s="57">
        <v>76.5</v>
      </c>
      <c r="E9" s="52">
        <v>73.7</v>
      </c>
      <c r="F9" s="18">
        <v>5552</v>
      </c>
      <c r="G9" s="57">
        <v>84.3</v>
      </c>
      <c r="H9" s="52">
        <v>80</v>
      </c>
      <c r="I9" s="18">
        <v>5106</v>
      </c>
      <c r="J9" s="51">
        <v>80.099999999999994</v>
      </c>
      <c r="K9" s="52">
        <v>77.8</v>
      </c>
      <c r="L9" s="54">
        <v>4045</v>
      </c>
      <c r="M9" s="53">
        <v>64.8</v>
      </c>
      <c r="N9" s="52">
        <v>63.8</v>
      </c>
      <c r="O9" s="24">
        <v>7088</v>
      </c>
      <c r="P9" s="19">
        <v>117.92896306711818</v>
      </c>
      <c r="Q9" s="19">
        <v>115.2237968364321</v>
      </c>
      <c r="R9" s="18">
        <v>7583</v>
      </c>
      <c r="S9" s="19">
        <v>128.56704458562001</v>
      </c>
      <c r="T9" s="19">
        <v>124.688194426501</v>
      </c>
      <c r="U9" s="18">
        <v>7278</v>
      </c>
      <c r="V9" s="19">
        <v>125.735747616325</v>
      </c>
      <c r="W9" s="19">
        <v>121.41041956778901</v>
      </c>
      <c r="X9" s="18">
        <v>7057</v>
      </c>
      <c r="Y9" s="19">
        <v>125.491688420693</v>
      </c>
      <c r="Z9" s="19">
        <v>120.285478940646</v>
      </c>
      <c r="AA9" s="18">
        <v>7091</v>
      </c>
      <c r="AB9" s="19">
        <v>128.04700775216199</v>
      </c>
      <c r="AC9" s="19">
        <v>124.14099823734099</v>
      </c>
      <c r="AD9" s="18">
        <v>7728</v>
      </c>
      <c r="AE9" s="19">
        <v>142.806457335462</v>
      </c>
      <c r="AF9" s="19">
        <v>137.56851309654101</v>
      </c>
      <c r="AG9" s="18">
        <v>7119</v>
      </c>
      <c r="AH9" s="19">
        <v>135.044132627414</v>
      </c>
      <c r="AI9" s="19">
        <v>130.04499609067099</v>
      </c>
      <c r="AJ9" s="18">
        <v>7762</v>
      </c>
      <c r="AK9" s="19">
        <v>152.003838282956</v>
      </c>
      <c r="AL9" s="19">
        <v>144.881595839196</v>
      </c>
      <c r="AM9" s="18">
        <v>7906</v>
      </c>
      <c r="AN9" s="19">
        <v>159.94659005846799</v>
      </c>
      <c r="AO9" s="19">
        <v>152.953292828115</v>
      </c>
      <c r="AP9" s="18">
        <v>7137</v>
      </c>
      <c r="AQ9" s="19">
        <v>148.19136765038701</v>
      </c>
      <c r="AR9" s="19">
        <v>139.76795351507801</v>
      </c>
      <c r="AS9" s="9">
        <v>7954</v>
      </c>
      <c r="AT9" s="10">
        <v>170.9</v>
      </c>
      <c r="AU9" s="11">
        <v>160.1</v>
      </c>
      <c r="AV9" s="9">
        <v>7162</v>
      </c>
      <c r="AW9" s="10">
        <v>160.30000000000001</v>
      </c>
      <c r="AX9" s="11">
        <v>154.5</v>
      </c>
      <c r="AY9" s="9">
        <v>6211</v>
      </c>
      <c r="AZ9" s="10">
        <v>144.69999999999999</v>
      </c>
      <c r="BA9" s="11">
        <v>138.4</v>
      </c>
      <c r="BB9" s="9">
        <v>5998</v>
      </c>
      <c r="BC9" s="10">
        <v>145.30000000000001</v>
      </c>
      <c r="BD9" s="11">
        <v>140.4</v>
      </c>
      <c r="BE9" s="9">
        <v>5631</v>
      </c>
      <c r="BF9" s="10">
        <v>142.1</v>
      </c>
      <c r="BG9" s="11">
        <v>140.4</v>
      </c>
      <c r="BH9" s="9">
        <v>5454</v>
      </c>
      <c r="BI9" s="10">
        <v>142.4</v>
      </c>
      <c r="BJ9" s="11">
        <v>136.80000000000001</v>
      </c>
      <c r="BK9" s="9">
        <v>6465</v>
      </c>
      <c r="BL9" s="10">
        <v>175.1</v>
      </c>
      <c r="BM9" s="11">
        <v>169.2</v>
      </c>
      <c r="BN9" s="9">
        <v>5791</v>
      </c>
      <c r="BO9" s="10">
        <v>163.69999999999999</v>
      </c>
      <c r="BP9" s="11">
        <v>157.69999999999999</v>
      </c>
      <c r="BQ9" s="9">
        <v>4874</v>
      </c>
      <c r="BR9" s="10">
        <v>144.19999999999999</v>
      </c>
      <c r="BS9" s="11">
        <v>139.4</v>
      </c>
      <c r="BT9" s="9">
        <v>4983</v>
      </c>
      <c r="BU9" s="10">
        <v>153.9</v>
      </c>
      <c r="BV9" s="11">
        <v>145.4</v>
      </c>
    </row>
    <row r="10" spans="1:74" x14ac:dyDescent="0.3">
      <c r="A10" s="8"/>
      <c r="B10" s="3" t="s">
        <v>6</v>
      </c>
      <c r="C10" s="18">
        <v>897</v>
      </c>
      <c r="D10" s="51">
        <v>34</v>
      </c>
      <c r="E10" s="52">
        <v>33.700000000000003</v>
      </c>
      <c r="F10" s="18">
        <v>845</v>
      </c>
      <c r="G10" s="57">
        <v>32.200000000000003</v>
      </c>
      <c r="H10" s="52">
        <v>31.7</v>
      </c>
      <c r="I10" s="18">
        <v>476</v>
      </c>
      <c r="J10" s="51">
        <v>18.7</v>
      </c>
      <c r="K10" s="52">
        <v>18.100000000000001</v>
      </c>
      <c r="L10" s="54">
        <v>268</v>
      </c>
      <c r="M10" s="53">
        <v>10.6</v>
      </c>
      <c r="N10" s="52">
        <v>10.199999999999999</v>
      </c>
      <c r="O10" s="24">
        <v>539</v>
      </c>
      <c r="P10" s="19">
        <v>21.966377992868054</v>
      </c>
      <c r="Q10" s="19">
        <v>21.269677877754891</v>
      </c>
      <c r="R10" s="18">
        <v>578</v>
      </c>
      <c r="S10" s="19">
        <v>30.8214064799608</v>
      </c>
      <c r="T10" s="19">
        <v>31.538216527918301</v>
      </c>
      <c r="U10" s="18">
        <v>743</v>
      </c>
      <c r="V10" s="19">
        <v>39.671310114315297</v>
      </c>
      <c r="W10" s="19">
        <v>40.4257395722776</v>
      </c>
      <c r="X10" s="18">
        <v>853</v>
      </c>
      <c r="Y10" s="19">
        <v>46.9923258722227</v>
      </c>
      <c r="Z10" s="19">
        <v>46.997453909951702</v>
      </c>
      <c r="AA10" s="18">
        <v>968</v>
      </c>
      <c r="AB10" s="19">
        <v>53.845982689184098</v>
      </c>
      <c r="AC10" s="19">
        <v>54.076910313766902</v>
      </c>
      <c r="AD10" s="18">
        <v>1110</v>
      </c>
      <c r="AE10" s="19">
        <v>63.448512389608197</v>
      </c>
      <c r="AF10" s="19">
        <v>63.331381134775903</v>
      </c>
      <c r="AG10" s="18">
        <v>1305</v>
      </c>
      <c r="AH10" s="19">
        <v>77.646680827517301</v>
      </c>
      <c r="AI10" s="19">
        <v>76.449580657883104</v>
      </c>
      <c r="AJ10" s="18">
        <v>1204</v>
      </c>
      <c r="AK10" s="19">
        <v>73.692779454159293</v>
      </c>
      <c r="AL10" s="19">
        <v>72.232914072432195</v>
      </c>
      <c r="AM10" s="18">
        <v>885</v>
      </c>
      <c r="AN10" s="19">
        <v>56.338924785943902</v>
      </c>
      <c r="AO10" s="19">
        <v>54.503119943610898</v>
      </c>
      <c r="AP10" s="18">
        <v>698</v>
      </c>
      <c r="AQ10" s="19">
        <v>45.457505698469603</v>
      </c>
      <c r="AR10" s="19">
        <v>44.286352531024299</v>
      </c>
      <c r="AS10" s="9">
        <v>800</v>
      </c>
      <c r="AT10" s="10">
        <v>53.6</v>
      </c>
      <c r="AU10" s="11">
        <v>51.8</v>
      </c>
      <c r="AV10" s="9">
        <v>675</v>
      </c>
      <c r="AW10" s="10">
        <v>46.7</v>
      </c>
      <c r="AX10" s="11">
        <v>43.7</v>
      </c>
      <c r="AY10" s="9">
        <v>664</v>
      </c>
      <c r="AZ10" s="10">
        <v>47.7</v>
      </c>
      <c r="BA10" s="11">
        <v>46.3</v>
      </c>
      <c r="BB10" s="9">
        <v>799</v>
      </c>
      <c r="BC10" s="10">
        <v>59.5</v>
      </c>
      <c r="BD10" s="11">
        <v>56.7</v>
      </c>
      <c r="BE10" s="9">
        <v>843</v>
      </c>
      <c r="BF10" s="10">
        <v>65.400000000000006</v>
      </c>
      <c r="BG10" s="11">
        <v>65.900000000000006</v>
      </c>
      <c r="BH10" s="9">
        <v>787</v>
      </c>
      <c r="BI10" s="10">
        <v>63.9</v>
      </c>
      <c r="BJ10" s="11">
        <v>62.6</v>
      </c>
      <c r="BK10" s="9">
        <v>805</v>
      </c>
      <c r="BL10" s="10">
        <v>68.3</v>
      </c>
      <c r="BM10" s="11">
        <v>65.900000000000006</v>
      </c>
      <c r="BN10" s="9">
        <v>647</v>
      </c>
      <c r="BO10" s="10">
        <v>58.3</v>
      </c>
      <c r="BP10" s="11">
        <v>54.9</v>
      </c>
      <c r="BQ10" s="9">
        <v>1151</v>
      </c>
      <c r="BR10" s="10">
        <v>110.2</v>
      </c>
      <c r="BS10" s="11">
        <v>104.1</v>
      </c>
      <c r="BT10" s="9">
        <v>2694</v>
      </c>
      <c r="BU10" s="10">
        <v>271.89999999999998</v>
      </c>
      <c r="BV10" s="11">
        <v>265.3</v>
      </c>
    </row>
    <row r="11" spans="1:74" x14ac:dyDescent="0.3">
      <c r="A11" s="8"/>
      <c r="B11" s="3" t="s">
        <v>7</v>
      </c>
      <c r="C11" s="18">
        <v>1786</v>
      </c>
      <c r="D11" s="57">
        <v>98.9</v>
      </c>
      <c r="E11" s="52"/>
      <c r="F11" s="18">
        <v>2422</v>
      </c>
      <c r="G11" s="57">
        <v>133.4</v>
      </c>
      <c r="H11" s="52"/>
      <c r="I11" s="18">
        <v>1478</v>
      </c>
      <c r="J11" s="57">
        <v>82.9</v>
      </c>
      <c r="K11" s="52"/>
      <c r="L11" s="67">
        <v>776</v>
      </c>
      <c r="M11" s="68">
        <v>42.9</v>
      </c>
      <c r="N11" s="52"/>
      <c r="O11" s="24">
        <v>2289</v>
      </c>
      <c r="P11" s="19">
        <v>126</v>
      </c>
      <c r="Q11" s="19"/>
      <c r="R11" s="18">
        <v>2433</v>
      </c>
      <c r="S11" s="19">
        <v>132.85353893870101</v>
      </c>
      <c r="T11" s="19"/>
      <c r="U11" s="18">
        <v>2561</v>
      </c>
      <c r="V11" s="19">
        <v>139.700307111569</v>
      </c>
      <c r="W11" s="19"/>
      <c r="X11" s="18">
        <v>2745</v>
      </c>
      <c r="Y11" s="19">
        <v>148.12136778886401</v>
      </c>
      <c r="Z11" s="19"/>
      <c r="AA11" s="18">
        <v>2703</v>
      </c>
      <c r="AB11" s="19">
        <v>144.06779661016901</v>
      </c>
      <c r="AC11" s="19"/>
      <c r="AD11" s="18">
        <v>2951</v>
      </c>
      <c r="AE11" s="19">
        <v>155.77738245432499</v>
      </c>
      <c r="AF11" s="19"/>
      <c r="AG11" s="18">
        <v>2984</v>
      </c>
      <c r="AH11" s="19">
        <v>155.467679499002</v>
      </c>
      <c r="AI11" s="19"/>
      <c r="AJ11" s="18">
        <v>3288</v>
      </c>
      <c r="AK11" s="19">
        <v>169.96112811181899</v>
      </c>
      <c r="AL11" s="19"/>
      <c r="AM11" s="18">
        <v>3341</v>
      </c>
      <c r="AN11" s="19">
        <v>169.511304136056</v>
      </c>
      <c r="AO11" s="19"/>
      <c r="AP11" s="18">
        <v>3071</v>
      </c>
      <c r="AQ11" s="19">
        <v>152.169065728514</v>
      </c>
      <c r="AR11" s="19"/>
      <c r="AS11" s="9">
        <v>3161</v>
      </c>
      <c r="AT11" s="10">
        <v>155.6</v>
      </c>
      <c r="AU11" s="11"/>
      <c r="AV11" s="9">
        <v>2843</v>
      </c>
      <c r="AW11" s="10">
        <v>138.30000000000001</v>
      </c>
      <c r="AX11" s="11"/>
      <c r="AY11" s="9">
        <v>2614</v>
      </c>
      <c r="AZ11" s="10">
        <v>126.1</v>
      </c>
      <c r="BA11" s="11"/>
      <c r="BB11" s="9">
        <v>2580</v>
      </c>
      <c r="BC11" s="10">
        <v>123.6</v>
      </c>
      <c r="BD11" s="11"/>
      <c r="BE11" s="9">
        <v>2344</v>
      </c>
      <c r="BF11" s="10">
        <v>110.9</v>
      </c>
      <c r="BG11" s="11"/>
      <c r="BH11" s="9">
        <v>2750</v>
      </c>
      <c r="BI11" s="10">
        <v>128.19999999999999</v>
      </c>
      <c r="BJ11" s="11"/>
      <c r="BK11" s="9">
        <v>2787</v>
      </c>
      <c r="BL11" s="10">
        <v>128.5</v>
      </c>
      <c r="BM11" s="11"/>
      <c r="BN11" s="9">
        <v>2725</v>
      </c>
      <c r="BO11" s="10">
        <v>125.4</v>
      </c>
      <c r="BP11" s="11"/>
      <c r="BQ11" s="9">
        <v>2738</v>
      </c>
      <c r="BR11" s="10">
        <v>124.4</v>
      </c>
      <c r="BS11" s="11"/>
      <c r="BT11" s="9">
        <v>2587</v>
      </c>
      <c r="BU11" s="10">
        <v>115.9</v>
      </c>
      <c r="BV11" s="11"/>
    </row>
    <row r="12" spans="1:74" x14ac:dyDescent="0.3">
      <c r="A12" s="8"/>
      <c r="B12" s="3" t="s">
        <v>8</v>
      </c>
      <c r="C12" s="18">
        <v>1704</v>
      </c>
      <c r="D12" s="57">
        <v>87.1</v>
      </c>
      <c r="E12" s="52"/>
      <c r="F12" s="18">
        <v>2129</v>
      </c>
      <c r="G12" s="57">
        <v>108.4</v>
      </c>
      <c r="H12" s="52"/>
      <c r="I12" s="18">
        <v>1219</v>
      </c>
      <c r="J12" s="57">
        <v>62.5</v>
      </c>
      <c r="K12" s="52"/>
      <c r="L12" s="67">
        <v>740</v>
      </c>
      <c r="M12" s="68">
        <v>37.799999999999997</v>
      </c>
      <c r="N12" s="52"/>
      <c r="O12" s="24">
        <v>1760</v>
      </c>
      <c r="P12" s="19">
        <v>90.377840996621103</v>
      </c>
      <c r="Q12" s="19"/>
      <c r="R12" s="18">
        <v>2133</v>
      </c>
      <c r="S12" s="19">
        <v>108.820423343588</v>
      </c>
      <c r="T12" s="19"/>
      <c r="U12" s="18">
        <v>2127</v>
      </c>
      <c r="V12" s="19">
        <v>106.65128989394999</v>
      </c>
      <c r="W12" s="19"/>
      <c r="X12" s="18">
        <v>2286</v>
      </c>
      <c r="Y12" s="19">
        <v>113.219321575561</v>
      </c>
      <c r="Z12" s="19"/>
      <c r="AA12" s="18">
        <v>2405</v>
      </c>
      <c r="AB12" s="19">
        <v>116.874659824275</v>
      </c>
      <c r="AC12" s="19"/>
      <c r="AD12" s="18">
        <v>2680</v>
      </c>
      <c r="AE12" s="19">
        <v>127.51824748056301</v>
      </c>
      <c r="AF12" s="19"/>
      <c r="AG12" s="18">
        <v>2563</v>
      </c>
      <c r="AH12" s="19">
        <v>119.157205686816</v>
      </c>
      <c r="AI12" s="19"/>
      <c r="AJ12" s="18">
        <v>2649</v>
      </c>
      <c r="AK12" s="19">
        <v>121.50540100451801</v>
      </c>
      <c r="AL12" s="19"/>
      <c r="AM12" s="18">
        <v>2639</v>
      </c>
      <c r="AN12" s="19">
        <v>120.254635431144</v>
      </c>
      <c r="AO12" s="19"/>
      <c r="AP12" s="18">
        <v>2240</v>
      </c>
      <c r="AQ12" s="19">
        <v>100.850021610719</v>
      </c>
      <c r="AR12" s="19"/>
      <c r="AS12" s="9">
        <v>2513</v>
      </c>
      <c r="AT12" s="10">
        <v>112.7</v>
      </c>
      <c r="AU12" s="11"/>
      <c r="AV12" s="9">
        <v>2086</v>
      </c>
      <c r="AW12" s="10">
        <v>93.4</v>
      </c>
      <c r="AX12" s="11"/>
      <c r="AY12" s="9">
        <v>2042</v>
      </c>
      <c r="AZ12" s="10">
        <v>91.3</v>
      </c>
      <c r="BA12" s="11"/>
      <c r="BB12" s="9">
        <v>1858</v>
      </c>
      <c r="BC12" s="10">
        <v>82.1</v>
      </c>
      <c r="BD12" s="11"/>
      <c r="BE12" s="9">
        <v>1773</v>
      </c>
      <c r="BF12" s="10">
        <v>77.5</v>
      </c>
      <c r="BG12" s="11"/>
      <c r="BH12" s="9">
        <v>1833</v>
      </c>
      <c r="BI12" s="10">
        <v>79</v>
      </c>
      <c r="BJ12" s="11"/>
      <c r="BK12" s="9">
        <v>2024</v>
      </c>
      <c r="BL12" s="10">
        <v>86.3</v>
      </c>
      <c r="BM12" s="11"/>
      <c r="BN12" s="9">
        <v>1959</v>
      </c>
      <c r="BO12" s="10">
        <v>82.3</v>
      </c>
      <c r="BP12" s="11"/>
      <c r="BQ12" s="9">
        <v>1896</v>
      </c>
      <c r="BR12" s="10">
        <v>78.900000000000006</v>
      </c>
      <c r="BS12" s="11"/>
      <c r="BT12" s="9">
        <v>1832</v>
      </c>
      <c r="BU12" s="10">
        <v>75.400000000000006</v>
      </c>
      <c r="BV12" s="11"/>
    </row>
    <row r="13" spans="1:74" x14ac:dyDescent="0.3">
      <c r="A13" s="8"/>
      <c r="B13" s="3" t="s">
        <v>9</v>
      </c>
      <c r="C13" s="18">
        <v>948</v>
      </c>
      <c r="D13" s="57">
        <v>45.6</v>
      </c>
      <c r="E13" s="52"/>
      <c r="F13" s="18">
        <v>986</v>
      </c>
      <c r="G13" s="57">
        <v>46.2</v>
      </c>
      <c r="H13" s="52"/>
      <c r="I13" s="18">
        <v>718</v>
      </c>
      <c r="J13" s="57">
        <v>33.1</v>
      </c>
      <c r="K13" s="52"/>
      <c r="L13" s="67">
        <v>520</v>
      </c>
      <c r="M13" s="68">
        <v>23.5</v>
      </c>
      <c r="N13" s="52"/>
      <c r="O13" s="24">
        <v>1098</v>
      </c>
      <c r="P13" s="19">
        <v>51.245671187611435</v>
      </c>
      <c r="Q13" s="19"/>
      <c r="R13" s="18">
        <v>1298</v>
      </c>
      <c r="S13" s="19">
        <v>59.569429592881001</v>
      </c>
      <c r="T13" s="19"/>
      <c r="U13" s="18">
        <v>1334</v>
      </c>
      <c r="V13" s="19">
        <v>60.625891891400599</v>
      </c>
      <c r="W13" s="19"/>
      <c r="X13" s="18">
        <v>1315</v>
      </c>
      <c r="Y13" s="19">
        <v>59.010419938790697</v>
      </c>
      <c r="Z13" s="19"/>
      <c r="AA13" s="18">
        <v>1310</v>
      </c>
      <c r="AB13" s="19">
        <v>58.030592310724998</v>
      </c>
      <c r="AC13" s="19"/>
      <c r="AD13" s="18">
        <v>1458</v>
      </c>
      <c r="AE13" s="19">
        <v>63.440401702186897</v>
      </c>
      <c r="AF13" s="19"/>
      <c r="AG13" s="18">
        <v>1542</v>
      </c>
      <c r="AH13" s="19">
        <v>66.396259074585998</v>
      </c>
      <c r="AI13" s="19"/>
      <c r="AJ13" s="18">
        <v>1676</v>
      </c>
      <c r="AK13" s="19">
        <v>71.461158984023598</v>
      </c>
      <c r="AL13" s="19"/>
      <c r="AM13" s="18">
        <v>1734</v>
      </c>
      <c r="AN13" s="19">
        <v>72.967513886551103</v>
      </c>
      <c r="AO13" s="19"/>
      <c r="AP13" s="18">
        <v>1591</v>
      </c>
      <c r="AQ13" s="19">
        <v>66.290838031191299</v>
      </c>
      <c r="AR13" s="19"/>
      <c r="AS13" s="9">
        <v>1870</v>
      </c>
      <c r="AT13" s="10">
        <v>77.400000000000006</v>
      </c>
      <c r="AU13" s="11"/>
      <c r="AV13" s="9">
        <v>1522</v>
      </c>
      <c r="AW13" s="10">
        <v>62.6</v>
      </c>
      <c r="AX13" s="11"/>
      <c r="AY13" s="9">
        <v>1417</v>
      </c>
      <c r="AZ13" s="10">
        <v>57.6</v>
      </c>
      <c r="BA13" s="11"/>
      <c r="BB13" s="9">
        <v>1622</v>
      </c>
      <c r="BC13" s="10">
        <v>65.3</v>
      </c>
      <c r="BD13" s="11"/>
      <c r="BE13" s="9">
        <v>1595</v>
      </c>
      <c r="BF13" s="10">
        <v>63.6</v>
      </c>
      <c r="BG13" s="11"/>
      <c r="BH13" s="9">
        <v>1589</v>
      </c>
      <c r="BI13" s="10">
        <v>62.4</v>
      </c>
      <c r="BJ13" s="11"/>
      <c r="BK13" s="9">
        <v>1760</v>
      </c>
      <c r="BL13" s="10">
        <v>69</v>
      </c>
      <c r="BM13" s="11"/>
      <c r="BN13" s="9">
        <v>1710</v>
      </c>
      <c r="BO13" s="10">
        <v>67.7</v>
      </c>
      <c r="BP13" s="11"/>
      <c r="BQ13" s="9">
        <v>1630</v>
      </c>
      <c r="BR13" s="10">
        <v>65.599999999999994</v>
      </c>
      <c r="BS13" s="11"/>
      <c r="BT13" s="9">
        <v>1568</v>
      </c>
      <c r="BU13" s="10">
        <v>64.599999999999994</v>
      </c>
      <c r="BV13" s="11"/>
    </row>
    <row r="14" spans="1:74" x14ac:dyDescent="0.3">
      <c r="A14" s="8"/>
      <c r="B14" s="3" t="s">
        <v>10</v>
      </c>
      <c r="C14" s="18">
        <v>490</v>
      </c>
      <c r="D14" s="57">
        <v>35.299999999999997</v>
      </c>
      <c r="E14" s="52"/>
      <c r="F14" s="18">
        <v>452</v>
      </c>
      <c r="G14" s="57">
        <v>32.4</v>
      </c>
      <c r="H14" s="52"/>
      <c r="I14" s="18">
        <v>407</v>
      </c>
      <c r="J14" s="57">
        <v>29.2</v>
      </c>
      <c r="K14" s="52"/>
      <c r="L14" s="67">
        <v>339</v>
      </c>
      <c r="M14" s="68">
        <v>24.1</v>
      </c>
      <c r="N14" s="52"/>
      <c r="O14" s="24">
        <v>548</v>
      </c>
      <c r="P14" s="19">
        <v>40.078987786147884</v>
      </c>
      <c r="Q14" s="19"/>
      <c r="R14" s="18">
        <v>623</v>
      </c>
      <c r="S14" s="19">
        <v>45.095583817706697</v>
      </c>
      <c r="T14" s="19"/>
      <c r="U14" s="18">
        <v>676</v>
      </c>
      <c r="V14" s="19">
        <v>47.932384139769702</v>
      </c>
      <c r="W14" s="19"/>
      <c r="X14" s="18">
        <v>635</v>
      </c>
      <c r="Y14" s="19">
        <v>44.336763904986697</v>
      </c>
      <c r="Z14" s="19"/>
      <c r="AA14" s="18">
        <v>705</v>
      </c>
      <c r="AB14" s="19">
        <v>48.647529671542898</v>
      </c>
      <c r="AC14" s="19"/>
      <c r="AD14" s="18">
        <v>758</v>
      </c>
      <c r="AE14" s="19">
        <v>51.916030272935899</v>
      </c>
      <c r="AF14" s="19"/>
      <c r="AG14" s="18">
        <v>716</v>
      </c>
      <c r="AH14" s="19">
        <v>48.942874915409497</v>
      </c>
      <c r="AI14" s="19"/>
      <c r="AJ14" s="18">
        <v>792</v>
      </c>
      <c r="AK14" s="19">
        <v>53.675264648874297</v>
      </c>
      <c r="AL14" s="19"/>
      <c r="AM14" s="18">
        <v>875</v>
      </c>
      <c r="AN14" s="19">
        <v>58.674820790333101</v>
      </c>
      <c r="AO14" s="19"/>
      <c r="AP14" s="18">
        <v>889</v>
      </c>
      <c r="AQ14" s="19">
        <v>58.679480663493997</v>
      </c>
      <c r="AR14" s="19"/>
      <c r="AS14" s="9">
        <v>1029</v>
      </c>
      <c r="AT14" s="10">
        <v>67.2</v>
      </c>
      <c r="AU14" s="11"/>
      <c r="AV14" s="9">
        <v>954</v>
      </c>
      <c r="AW14" s="10">
        <v>61.8</v>
      </c>
      <c r="AX14" s="11"/>
      <c r="AY14" s="9">
        <v>913</v>
      </c>
      <c r="AZ14" s="10">
        <v>58.3</v>
      </c>
      <c r="BA14" s="11"/>
      <c r="BB14" s="9">
        <v>1079</v>
      </c>
      <c r="BC14" s="10">
        <v>69.099999999999994</v>
      </c>
      <c r="BD14" s="11"/>
      <c r="BE14" s="9">
        <v>938</v>
      </c>
      <c r="BF14" s="10">
        <v>61.2</v>
      </c>
      <c r="BG14" s="11"/>
      <c r="BH14" s="9">
        <v>897</v>
      </c>
      <c r="BI14" s="10">
        <v>60.7</v>
      </c>
      <c r="BJ14" s="11"/>
      <c r="BK14" s="9">
        <v>1016</v>
      </c>
      <c r="BL14" s="10">
        <v>70.3</v>
      </c>
      <c r="BM14" s="11"/>
      <c r="BN14" s="9">
        <v>916</v>
      </c>
      <c r="BO14" s="10">
        <v>65</v>
      </c>
      <c r="BP14" s="11"/>
      <c r="BQ14" s="9">
        <v>876</v>
      </c>
      <c r="BR14" s="10">
        <v>63.9</v>
      </c>
      <c r="BS14" s="11"/>
      <c r="BT14" s="9">
        <v>867</v>
      </c>
      <c r="BU14" s="10">
        <v>65.099999999999994</v>
      </c>
      <c r="BV14" s="11"/>
    </row>
    <row r="15" spans="1:74" x14ac:dyDescent="0.3">
      <c r="A15" s="8"/>
      <c r="B15" s="3" t="s">
        <v>11</v>
      </c>
      <c r="C15" s="18">
        <v>1440</v>
      </c>
      <c r="D15" s="57">
        <v>42.9</v>
      </c>
      <c r="E15" s="52"/>
      <c r="F15" s="18">
        <v>1461</v>
      </c>
      <c r="G15" s="57">
        <v>41.6</v>
      </c>
      <c r="H15" s="52"/>
      <c r="I15" s="18">
        <v>1461</v>
      </c>
      <c r="J15" s="57">
        <v>42.9</v>
      </c>
      <c r="K15" s="52"/>
      <c r="L15" s="69">
        <v>1232</v>
      </c>
      <c r="M15" s="68">
        <v>36.200000000000003</v>
      </c>
      <c r="N15" s="52"/>
      <c r="O15" s="24">
        <v>1852</v>
      </c>
      <c r="P15" s="19">
        <v>54.140490480102194</v>
      </c>
      <c r="Q15" s="19"/>
      <c r="R15" s="18">
        <v>2010</v>
      </c>
      <c r="S15" s="19">
        <v>57.9469482715377</v>
      </c>
      <c r="T15" s="19"/>
      <c r="U15" s="18">
        <v>2038</v>
      </c>
      <c r="V15" s="19">
        <v>57.867642674405097</v>
      </c>
      <c r="W15" s="19"/>
      <c r="X15" s="18">
        <v>2066</v>
      </c>
      <c r="Y15" s="19">
        <v>58.6891802831625</v>
      </c>
      <c r="Z15" s="19"/>
      <c r="AA15" s="18">
        <v>2234</v>
      </c>
      <c r="AB15" s="19">
        <v>63.427168064960298</v>
      </c>
      <c r="AC15" s="19"/>
      <c r="AD15" s="18">
        <v>2415</v>
      </c>
      <c r="AE15" s="19">
        <v>68.989750094271699</v>
      </c>
      <c r="AF15" s="19"/>
      <c r="AG15" s="18">
        <v>2517</v>
      </c>
      <c r="AH15" s="19">
        <v>73.191796237761395</v>
      </c>
      <c r="AI15" s="19"/>
      <c r="AJ15" s="18">
        <v>2939</v>
      </c>
      <c r="AK15" s="19">
        <v>87.193088634934199</v>
      </c>
      <c r="AL15" s="19"/>
      <c r="AM15" s="18">
        <v>2953</v>
      </c>
      <c r="AN15" s="19">
        <v>89.205338424451895</v>
      </c>
      <c r="AO15" s="19"/>
      <c r="AP15" s="18">
        <v>2872</v>
      </c>
      <c r="AQ15" s="19">
        <v>87.918815912326096</v>
      </c>
      <c r="AR15" s="19"/>
      <c r="AS15" s="9">
        <v>3100</v>
      </c>
      <c r="AT15" s="10">
        <v>95.3</v>
      </c>
      <c r="AU15" s="11"/>
      <c r="AV15" s="9">
        <v>2822</v>
      </c>
      <c r="AW15" s="10">
        <v>88.1</v>
      </c>
      <c r="AX15" s="11"/>
      <c r="AY15" s="9">
        <v>2654</v>
      </c>
      <c r="AZ15" s="10">
        <v>84.2</v>
      </c>
      <c r="BA15" s="11"/>
      <c r="BB15" s="9">
        <v>2703</v>
      </c>
      <c r="BC15" s="10">
        <v>86.9</v>
      </c>
      <c r="BD15" s="11"/>
      <c r="BE15" s="9">
        <v>2764</v>
      </c>
      <c r="BF15" s="10">
        <v>90.3</v>
      </c>
      <c r="BG15" s="11"/>
      <c r="BH15" s="9">
        <v>2549</v>
      </c>
      <c r="BI15" s="10">
        <v>85.3</v>
      </c>
      <c r="BJ15" s="11"/>
      <c r="BK15" s="9">
        <v>2842</v>
      </c>
      <c r="BL15" s="10">
        <v>97.1</v>
      </c>
      <c r="BM15" s="11"/>
      <c r="BN15" s="9">
        <v>2628</v>
      </c>
      <c r="BO15" s="10">
        <v>92</v>
      </c>
      <c r="BP15" s="11"/>
      <c r="BQ15" s="9">
        <v>2563</v>
      </c>
      <c r="BR15" s="10">
        <v>92</v>
      </c>
      <c r="BS15" s="11"/>
      <c r="BT15" s="9">
        <v>2722</v>
      </c>
      <c r="BU15" s="10">
        <v>99.9</v>
      </c>
      <c r="BV15" s="11"/>
    </row>
    <row r="16" spans="1:74" x14ac:dyDescent="0.3">
      <c r="A16" s="8"/>
      <c r="B16" s="3" t="s">
        <v>12</v>
      </c>
      <c r="C16" s="18">
        <v>2188</v>
      </c>
      <c r="D16" s="57">
        <v>48.3</v>
      </c>
      <c r="E16" s="52"/>
      <c r="F16" s="18">
        <v>2203</v>
      </c>
      <c r="G16" s="57">
        <v>48.6</v>
      </c>
      <c r="H16" s="52"/>
      <c r="I16" s="18">
        <v>2145</v>
      </c>
      <c r="J16" s="57">
        <v>47.4</v>
      </c>
      <c r="K16" s="52"/>
      <c r="L16" s="69">
        <v>1940</v>
      </c>
      <c r="M16" s="68">
        <v>43.3</v>
      </c>
      <c r="N16" s="52"/>
      <c r="O16" s="24">
        <v>2853</v>
      </c>
      <c r="P16" s="19">
        <v>63.678913641750874</v>
      </c>
      <c r="Q16" s="19"/>
      <c r="R16" s="18">
        <v>3024</v>
      </c>
      <c r="S16" s="19">
        <v>67.895552212667596</v>
      </c>
      <c r="T16" s="19"/>
      <c r="U16" s="18">
        <v>3005</v>
      </c>
      <c r="V16" s="19">
        <v>67.650011931616106</v>
      </c>
      <c r="W16" s="19"/>
      <c r="X16" s="18">
        <v>3047</v>
      </c>
      <c r="Y16" s="19">
        <v>68.933376468538796</v>
      </c>
      <c r="Z16" s="19"/>
      <c r="AA16" s="18">
        <v>3029</v>
      </c>
      <c r="AB16" s="19">
        <v>68.599252632770899</v>
      </c>
      <c r="AC16" s="19"/>
      <c r="AD16" s="18">
        <v>3309</v>
      </c>
      <c r="AE16" s="19">
        <v>74.980965847291699</v>
      </c>
      <c r="AF16" s="19"/>
      <c r="AG16" s="18">
        <v>3304</v>
      </c>
      <c r="AH16" s="19">
        <v>75.160432490963203</v>
      </c>
      <c r="AI16" s="19"/>
      <c r="AJ16" s="18">
        <v>3619</v>
      </c>
      <c r="AK16" s="19">
        <v>83.281555632263206</v>
      </c>
      <c r="AL16" s="19"/>
      <c r="AM16" s="18">
        <v>3712</v>
      </c>
      <c r="AN16" s="19">
        <v>86.742956224251103</v>
      </c>
      <c r="AO16" s="19"/>
      <c r="AP16" s="18">
        <v>3551</v>
      </c>
      <c r="AQ16" s="19">
        <v>84.234747129708694</v>
      </c>
      <c r="AR16" s="19"/>
      <c r="AS16" s="9">
        <v>3858</v>
      </c>
      <c r="AT16" s="10">
        <v>92.9</v>
      </c>
      <c r="AU16" s="11"/>
      <c r="AV16" s="9">
        <v>3329</v>
      </c>
      <c r="AW16" s="10">
        <v>81.400000000000006</v>
      </c>
      <c r="AX16" s="11"/>
      <c r="AY16" s="9">
        <v>3129</v>
      </c>
      <c r="AZ16" s="10">
        <v>77.7</v>
      </c>
      <c r="BA16" s="11"/>
      <c r="BB16" s="9">
        <v>3434</v>
      </c>
      <c r="BC16" s="10">
        <v>85.2</v>
      </c>
      <c r="BD16" s="11"/>
      <c r="BE16" s="9">
        <v>3601</v>
      </c>
      <c r="BF16" s="10">
        <v>88</v>
      </c>
      <c r="BG16" s="11"/>
      <c r="BH16" s="9">
        <v>3457</v>
      </c>
      <c r="BI16" s="10">
        <v>82.7</v>
      </c>
      <c r="BJ16" s="11"/>
      <c r="BK16" s="9">
        <v>4043</v>
      </c>
      <c r="BL16" s="10">
        <v>95</v>
      </c>
      <c r="BM16" s="11"/>
      <c r="BN16" s="9">
        <v>3764</v>
      </c>
      <c r="BO16" s="10">
        <v>87.2</v>
      </c>
      <c r="BP16" s="11"/>
      <c r="BQ16" s="9">
        <v>3883</v>
      </c>
      <c r="BR16" s="10">
        <v>88.8</v>
      </c>
      <c r="BS16" s="11"/>
      <c r="BT16" s="9">
        <v>4028</v>
      </c>
      <c r="BU16" s="10">
        <v>89.4</v>
      </c>
      <c r="BV16" s="11"/>
    </row>
    <row r="17" spans="1:74" x14ac:dyDescent="0.3">
      <c r="A17" s="8"/>
      <c r="B17" s="3" t="s">
        <v>13</v>
      </c>
      <c r="C17" s="18">
        <v>1756</v>
      </c>
      <c r="D17" s="57">
        <v>37.799999999999997</v>
      </c>
      <c r="E17" s="52"/>
      <c r="F17" s="18">
        <v>1752</v>
      </c>
      <c r="G17" s="57">
        <v>38.1</v>
      </c>
      <c r="H17" s="52"/>
      <c r="I17" s="18">
        <v>1693</v>
      </c>
      <c r="J17" s="57">
        <v>37.5</v>
      </c>
      <c r="K17" s="52"/>
      <c r="L17" s="69">
        <v>1495</v>
      </c>
      <c r="M17" s="68">
        <v>33.799999999999997</v>
      </c>
      <c r="N17" s="52"/>
      <c r="O17" s="24">
        <v>2320</v>
      </c>
      <c r="P17" s="19">
        <v>54.314617421413537</v>
      </c>
      <c r="Q17" s="19"/>
      <c r="R17" s="18">
        <v>2416</v>
      </c>
      <c r="S17" s="19">
        <v>57.070506642477802</v>
      </c>
      <c r="T17" s="19"/>
      <c r="U17" s="18">
        <v>2523</v>
      </c>
      <c r="V17" s="19">
        <v>59.683344727498103</v>
      </c>
      <c r="W17" s="19"/>
      <c r="X17" s="18">
        <v>2507</v>
      </c>
      <c r="Y17" s="19">
        <v>59.266438930981899</v>
      </c>
      <c r="Z17" s="19"/>
      <c r="AA17" s="18">
        <v>2605</v>
      </c>
      <c r="AB17" s="19">
        <v>60.395573618842498</v>
      </c>
      <c r="AC17" s="19"/>
      <c r="AD17" s="18">
        <v>2958</v>
      </c>
      <c r="AE17" s="19">
        <v>67.312024685626895</v>
      </c>
      <c r="AF17" s="19"/>
      <c r="AG17" s="18">
        <v>2991</v>
      </c>
      <c r="AH17" s="19">
        <v>66.823354885410595</v>
      </c>
      <c r="AI17" s="19"/>
      <c r="AJ17" s="18">
        <v>3411</v>
      </c>
      <c r="AK17" s="19">
        <v>74.403041559693705</v>
      </c>
      <c r="AL17" s="19"/>
      <c r="AM17" s="18">
        <v>3436</v>
      </c>
      <c r="AN17" s="19">
        <v>73.292108299968604</v>
      </c>
      <c r="AO17" s="19"/>
      <c r="AP17" s="18">
        <v>3351</v>
      </c>
      <c r="AQ17" s="19">
        <v>69.417686905723698</v>
      </c>
      <c r="AR17" s="19"/>
      <c r="AS17" s="9">
        <v>3501</v>
      </c>
      <c r="AT17" s="10">
        <v>70.5</v>
      </c>
      <c r="AU17" s="11"/>
      <c r="AV17" s="9">
        <v>3500</v>
      </c>
      <c r="AW17" s="10">
        <v>68</v>
      </c>
      <c r="AX17" s="11"/>
      <c r="AY17" s="9">
        <v>3619</v>
      </c>
      <c r="AZ17" s="10">
        <v>68.599999999999994</v>
      </c>
      <c r="BA17" s="11"/>
      <c r="BB17" s="9">
        <v>3661</v>
      </c>
      <c r="BC17" s="10">
        <v>67.7</v>
      </c>
      <c r="BD17" s="11"/>
      <c r="BE17" s="9">
        <v>3720</v>
      </c>
      <c r="BF17" s="10">
        <v>67.599999999999994</v>
      </c>
      <c r="BG17" s="11"/>
      <c r="BH17" s="9">
        <v>3605</v>
      </c>
      <c r="BI17" s="10">
        <v>64.5</v>
      </c>
      <c r="BJ17" s="11"/>
      <c r="BK17" s="9">
        <v>4183</v>
      </c>
      <c r="BL17" s="10">
        <v>73.7</v>
      </c>
      <c r="BM17" s="11"/>
      <c r="BN17" s="9">
        <v>3896</v>
      </c>
      <c r="BO17" s="10">
        <v>67.8</v>
      </c>
      <c r="BP17" s="11"/>
      <c r="BQ17" s="9">
        <v>3849</v>
      </c>
      <c r="BR17" s="10">
        <v>66.3</v>
      </c>
      <c r="BS17" s="11"/>
      <c r="BT17" s="9">
        <v>3907</v>
      </c>
      <c r="BU17" s="10">
        <v>67.3</v>
      </c>
      <c r="BV17" s="11"/>
    </row>
    <row r="18" spans="1:74" x14ac:dyDescent="0.3">
      <c r="A18" s="8"/>
      <c r="B18" s="3" t="s">
        <v>15</v>
      </c>
      <c r="C18" s="18">
        <v>1399</v>
      </c>
      <c r="D18" s="57">
        <v>31.5</v>
      </c>
      <c r="E18" s="52"/>
      <c r="F18" s="18">
        <v>1345</v>
      </c>
      <c r="G18" s="57">
        <v>29.8</v>
      </c>
      <c r="H18" s="52"/>
      <c r="I18" s="18">
        <v>1535</v>
      </c>
      <c r="J18" s="57">
        <v>33.4</v>
      </c>
      <c r="K18" s="52"/>
      <c r="L18" s="69">
        <v>1434</v>
      </c>
      <c r="M18" s="68">
        <v>30.4</v>
      </c>
      <c r="N18" s="52"/>
      <c r="O18" s="24">
        <v>2124</v>
      </c>
      <c r="P18" s="19">
        <v>44.53717197345383</v>
      </c>
      <c r="Q18" s="19"/>
      <c r="R18" s="18">
        <v>2188</v>
      </c>
      <c r="S18" s="19">
        <v>44.206396188713597</v>
      </c>
      <c r="T18" s="19"/>
      <c r="U18" s="18">
        <v>2254</v>
      </c>
      <c r="V18" s="19">
        <v>43.996197666679002</v>
      </c>
      <c r="W18" s="19"/>
      <c r="X18" s="18">
        <v>2387</v>
      </c>
      <c r="Y18" s="19">
        <v>45.540398740818503</v>
      </c>
      <c r="Z18" s="19"/>
      <c r="AA18" s="18">
        <v>2608</v>
      </c>
      <c r="AB18" s="19">
        <v>48.478810038534</v>
      </c>
      <c r="AC18" s="19"/>
      <c r="AD18" s="18">
        <v>2744</v>
      </c>
      <c r="AE18" s="19">
        <v>50.141342304199298</v>
      </c>
      <c r="AF18" s="19"/>
      <c r="AG18" s="18">
        <v>2895</v>
      </c>
      <c r="AH18" s="19">
        <v>52.0329703906337</v>
      </c>
      <c r="AI18" s="19"/>
      <c r="AJ18" s="18">
        <v>3148</v>
      </c>
      <c r="AK18" s="19">
        <v>55.565655905969102</v>
      </c>
      <c r="AL18" s="19"/>
      <c r="AM18" s="18">
        <v>3047</v>
      </c>
      <c r="AN18" s="19">
        <v>53.222800389170999</v>
      </c>
      <c r="AO18" s="19"/>
      <c r="AP18" s="18">
        <v>2857</v>
      </c>
      <c r="AQ18" s="19">
        <v>49.735481051948099</v>
      </c>
      <c r="AR18" s="19"/>
      <c r="AS18" s="9">
        <v>3025</v>
      </c>
      <c r="AT18" s="10">
        <v>52.8</v>
      </c>
      <c r="AU18" s="11"/>
      <c r="AV18" s="9">
        <v>2889</v>
      </c>
      <c r="AW18" s="10">
        <v>51</v>
      </c>
      <c r="AX18" s="11"/>
      <c r="AY18" s="9">
        <v>2720</v>
      </c>
      <c r="AZ18" s="10">
        <v>48.6</v>
      </c>
      <c r="BA18" s="11"/>
      <c r="BB18" s="9">
        <v>2604</v>
      </c>
      <c r="BC18" s="10">
        <v>47.3</v>
      </c>
      <c r="BD18" s="11"/>
      <c r="BE18" s="9">
        <v>2604</v>
      </c>
      <c r="BF18" s="10">
        <v>48.4</v>
      </c>
      <c r="BG18" s="11"/>
      <c r="BH18" s="9">
        <v>2312</v>
      </c>
      <c r="BI18" s="10">
        <v>43.9</v>
      </c>
      <c r="BJ18" s="11"/>
      <c r="BK18" s="9">
        <v>2590</v>
      </c>
      <c r="BL18" s="10">
        <v>50.2</v>
      </c>
      <c r="BM18" s="11"/>
      <c r="BN18" s="9">
        <v>2357</v>
      </c>
      <c r="BO18" s="10">
        <v>46.7</v>
      </c>
      <c r="BP18" s="11"/>
      <c r="BQ18" s="9">
        <v>2118</v>
      </c>
      <c r="BR18" s="10">
        <v>42.3</v>
      </c>
      <c r="BS18" s="11"/>
      <c r="BT18" s="9">
        <v>2111</v>
      </c>
      <c r="BU18" s="10">
        <v>43.6</v>
      </c>
      <c r="BV18" s="11"/>
    </row>
    <row r="19" spans="1:74" x14ac:dyDescent="0.3">
      <c r="A19" s="8"/>
      <c r="B19" s="3" t="s">
        <v>14</v>
      </c>
      <c r="C19" s="18">
        <v>1268</v>
      </c>
      <c r="D19" s="51">
        <v>25</v>
      </c>
      <c r="E19" s="52"/>
      <c r="F19" s="18">
        <v>1190</v>
      </c>
      <c r="G19" s="57">
        <v>23.1</v>
      </c>
      <c r="H19" s="52"/>
      <c r="I19" s="18">
        <v>1046</v>
      </c>
      <c r="J19" s="57">
        <v>20.100000000000001</v>
      </c>
      <c r="K19" s="52"/>
      <c r="L19" s="67">
        <v>964</v>
      </c>
      <c r="M19" s="68">
        <v>18.399999999999999</v>
      </c>
      <c r="N19" s="52"/>
      <c r="O19" s="24">
        <v>1498</v>
      </c>
      <c r="P19" s="19">
        <v>29.155427447390718</v>
      </c>
      <c r="Q19" s="19"/>
      <c r="R19" s="18">
        <v>1443</v>
      </c>
      <c r="S19" s="19">
        <v>28.194331825597601</v>
      </c>
      <c r="T19" s="19"/>
      <c r="U19" s="18">
        <v>1363</v>
      </c>
      <c r="V19" s="19">
        <v>26.698320728513501</v>
      </c>
      <c r="W19" s="19"/>
      <c r="X19" s="18">
        <v>1339</v>
      </c>
      <c r="Y19" s="19">
        <v>26.538236663991</v>
      </c>
      <c r="Z19" s="19"/>
      <c r="AA19" s="18">
        <v>1380</v>
      </c>
      <c r="AB19" s="19">
        <v>27.7684992534701</v>
      </c>
      <c r="AC19" s="19"/>
      <c r="AD19" s="18">
        <v>1415</v>
      </c>
      <c r="AE19" s="19">
        <v>29.039878011989501</v>
      </c>
      <c r="AF19" s="19"/>
      <c r="AG19" s="18">
        <v>1345</v>
      </c>
      <c r="AH19" s="19">
        <v>28.1744427430386</v>
      </c>
      <c r="AI19" s="19"/>
      <c r="AJ19" s="18">
        <v>1397</v>
      </c>
      <c r="AK19" s="19">
        <v>29.884078866586901</v>
      </c>
      <c r="AL19" s="19"/>
      <c r="AM19" s="18">
        <v>1397</v>
      </c>
      <c r="AN19" s="19">
        <v>30.260168131299199</v>
      </c>
      <c r="AO19" s="19"/>
      <c r="AP19" s="18">
        <v>1245</v>
      </c>
      <c r="AQ19" s="19">
        <v>27.8827892643423</v>
      </c>
      <c r="AR19" s="19"/>
      <c r="AS19" s="9">
        <v>1283</v>
      </c>
      <c r="AT19" s="10">
        <v>29.8</v>
      </c>
      <c r="AU19" s="11"/>
      <c r="AV19" s="9">
        <v>1184</v>
      </c>
      <c r="AW19" s="10">
        <v>28.4</v>
      </c>
      <c r="AX19" s="11"/>
      <c r="AY19" s="9">
        <v>1072</v>
      </c>
      <c r="AZ19" s="10">
        <v>26.3</v>
      </c>
      <c r="BA19" s="11"/>
      <c r="BB19" s="9">
        <v>1172</v>
      </c>
      <c r="BC19" s="10">
        <v>29.6</v>
      </c>
      <c r="BD19" s="11"/>
      <c r="BE19" s="9">
        <v>1178</v>
      </c>
      <c r="BF19" s="10">
        <v>30.7</v>
      </c>
      <c r="BG19" s="11"/>
      <c r="BH19" s="9">
        <v>1142</v>
      </c>
      <c r="BI19" s="10">
        <v>30.8</v>
      </c>
      <c r="BJ19" s="11"/>
      <c r="BK19" s="9">
        <v>1184</v>
      </c>
      <c r="BL19" s="10">
        <v>33.200000000000003</v>
      </c>
      <c r="BM19" s="11"/>
      <c r="BN19" s="9">
        <v>1069</v>
      </c>
      <c r="BO19" s="10">
        <v>31.3</v>
      </c>
      <c r="BP19" s="11"/>
      <c r="BQ19" s="9">
        <v>1036</v>
      </c>
      <c r="BR19" s="10">
        <v>32.4</v>
      </c>
      <c r="BS19" s="11"/>
      <c r="BT19" s="9">
        <v>1006</v>
      </c>
      <c r="BU19" s="10">
        <v>32.4</v>
      </c>
      <c r="BV19" s="11"/>
    </row>
    <row r="20" spans="1:74" x14ac:dyDescent="0.3">
      <c r="A20" s="8"/>
      <c r="B20" s="3" t="s">
        <v>16</v>
      </c>
      <c r="C20" s="18">
        <v>939</v>
      </c>
      <c r="D20" s="51">
        <v>13.6</v>
      </c>
      <c r="E20" s="52"/>
      <c r="F20" s="18">
        <v>798</v>
      </c>
      <c r="G20" s="51">
        <v>12</v>
      </c>
      <c r="H20" s="52"/>
      <c r="I20" s="18">
        <v>632</v>
      </c>
      <c r="J20" s="57">
        <v>9.6999999999999993</v>
      </c>
      <c r="K20" s="52"/>
      <c r="L20" s="67">
        <v>597</v>
      </c>
      <c r="M20" s="68">
        <v>9.4</v>
      </c>
      <c r="N20" s="52"/>
      <c r="O20" s="24">
        <v>1093</v>
      </c>
      <c r="P20" s="19">
        <v>17.342489575466008</v>
      </c>
      <c r="Q20" s="19"/>
      <c r="R20" s="18">
        <v>990</v>
      </c>
      <c r="S20" s="19">
        <v>16.0943944362166</v>
      </c>
      <c r="T20" s="19"/>
      <c r="U20" s="18">
        <v>972</v>
      </c>
      <c r="V20" s="19">
        <v>16.135190318885801</v>
      </c>
      <c r="W20" s="19"/>
      <c r="X20" s="18">
        <v>865</v>
      </c>
      <c r="Y20" s="19">
        <v>14.980871245906201</v>
      </c>
      <c r="Z20" s="19"/>
      <c r="AA20" s="18">
        <v>1000</v>
      </c>
      <c r="AB20" s="19">
        <v>17.642720789829301</v>
      </c>
      <c r="AC20" s="19"/>
      <c r="AD20" s="18">
        <v>992</v>
      </c>
      <c r="AE20" s="19">
        <v>17.844197847543601</v>
      </c>
      <c r="AF20" s="19"/>
      <c r="AG20" s="18">
        <v>899</v>
      </c>
      <c r="AH20" s="19">
        <v>16.475128786393299</v>
      </c>
      <c r="AI20" s="19"/>
      <c r="AJ20" s="18">
        <v>983</v>
      </c>
      <c r="AK20" s="19">
        <v>18.452747450780201</v>
      </c>
      <c r="AL20" s="19"/>
      <c r="AM20" s="18">
        <v>1033</v>
      </c>
      <c r="AN20" s="19">
        <v>20.040391185331899</v>
      </c>
      <c r="AO20" s="19"/>
      <c r="AP20" s="18">
        <v>909</v>
      </c>
      <c r="AQ20" s="19">
        <v>17.888031549056301</v>
      </c>
      <c r="AR20" s="19"/>
      <c r="AS20" s="9">
        <v>903</v>
      </c>
      <c r="AT20" s="10">
        <v>18</v>
      </c>
      <c r="AU20" s="11"/>
      <c r="AV20" s="9">
        <v>954</v>
      </c>
      <c r="AW20" s="10">
        <v>19.399999999999999</v>
      </c>
      <c r="AX20" s="11"/>
      <c r="AY20" s="9">
        <v>853</v>
      </c>
      <c r="AZ20" s="10">
        <v>17.7</v>
      </c>
      <c r="BA20" s="11"/>
      <c r="BB20" s="9">
        <v>928</v>
      </c>
      <c r="BC20" s="10">
        <v>19.5</v>
      </c>
      <c r="BD20" s="11"/>
      <c r="BE20" s="9">
        <v>1013</v>
      </c>
      <c r="BF20" s="10">
        <v>21.3</v>
      </c>
      <c r="BG20" s="11"/>
      <c r="BH20" s="9">
        <v>929</v>
      </c>
      <c r="BI20" s="10">
        <v>19.600000000000001</v>
      </c>
      <c r="BJ20" s="11"/>
      <c r="BK20" s="9">
        <v>1062</v>
      </c>
      <c r="BL20" s="10">
        <v>22.4</v>
      </c>
      <c r="BM20" s="11"/>
      <c r="BN20" s="9">
        <v>969</v>
      </c>
      <c r="BO20" s="10">
        <v>20.5</v>
      </c>
      <c r="BP20" s="11"/>
      <c r="BQ20" s="9">
        <v>1036</v>
      </c>
      <c r="BR20" s="10">
        <v>22</v>
      </c>
      <c r="BS20" s="11"/>
      <c r="BT20" s="9">
        <v>1045</v>
      </c>
      <c r="BU20" s="10">
        <v>22.2</v>
      </c>
      <c r="BV20" s="11"/>
    </row>
    <row r="21" spans="1:74" x14ac:dyDescent="0.3">
      <c r="A21" s="8"/>
      <c r="C21" s="18"/>
      <c r="D21" s="51"/>
      <c r="E21" s="52"/>
      <c r="F21" s="18"/>
      <c r="G21" s="51"/>
      <c r="H21" s="52"/>
      <c r="I21" s="18"/>
      <c r="J21" s="51"/>
      <c r="K21" s="52"/>
      <c r="L21" s="18"/>
      <c r="M21" s="53"/>
      <c r="N21" s="52"/>
      <c r="O21" s="24"/>
      <c r="P21" s="19"/>
      <c r="Q21" s="19"/>
      <c r="R21" s="18"/>
      <c r="S21" s="19"/>
      <c r="T21" s="19"/>
      <c r="U21" s="18"/>
      <c r="V21" s="19"/>
      <c r="W21" s="19"/>
      <c r="X21" s="18"/>
      <c r="Y21" s="19"/>
      <c r="Z21" s="19"/>
      <c r="AA21" s="18"/>
      <c r="AB21" s="19"/>
      <c r="AC21" s="19"/>
      <c r="AD21" s="18"/>
      <c r="AE21" s="19"/>
      <c r="AF21" s="19"/>
      <c r="AG21" s="18"/>
      <c r="AH21" s="19"/>
      <c r="AI21" s="19"/>
      <c r="AJ21" s="18"/>
      <c r="AK21" s="19"/>
      <c r="AL21" s="19"/>
      <c r="AM21" s="18"/>
      <c r="AN21" s="19"/>
      <c r="AO21" s="19"/>
      <c r="AP21" s="18"/>
      <c r="AQ21" s="19"/>
      <c r="AR21" s="19"/>
      <c r="AS21" s="9"/>
      <c r="AT21" s="10"/>
      <c r="AU21" s="11"/>
      <c r="AV21" s="9"/>
      <c r="AW21" s="10"/>
      <c r="AX21" s="11"/>
      <c r="AY21" s="9"/>
      <c r="AZ21" s="10"/>
      <c r="BA21" s="11"/>
      <c r="BB21" s="9"/>
      <c r="BC21" s="10"/>
      <c r="BD21" s="11"/>
      <c r="BE21" s="9"/>
      <c r="BF21" s="10"/>
      <c r="BG21" s="11"/>
      <c r="BH21" s="9"/>
      <c r="BI21" s="10"/>
      <c r="BJ21" s="11"/>
      <c r="BK21" s="9"/>
      <c r="BL21" s="10"/>
      <c r="BM21" s="11"/>
      <c r="BN21" s="9"/>
      <c r="BO21" s="10"/>
      <c r="BP21" s="11"/>
      <c r="BQ21" s="9"/>
      <c r="BR21" s="10"/>
      <c r="BS21" s="11"/>
      <c r="BT21" s="9"/>
      <c r="BU21" s="10"/>
      <c r="BV21" s="11"/>
    </row>
    <row r="22" spans="1:74" x14ac:dyDescent="0.3">
      <c r="A22" s="71" t="s">
        <v>20</v>
      </c>
      <c r="B22" s="56"/>
      <c r="C22" s="18">
        <v>8990</v>
      </c>
      <c r="D22" s="51">
        <v>31.1</v>
      </c>
      <c r="E22" s="52">
        <v>33.6</v>
      </c>
      <c r="F22" s="18">
        <v>8749</v>
      </c>
      <c r="G22" s="51">
        <v>30.2</v>
      </c>
      <c r="H22" s="52">
        <v>32.799999999999997</v>
      </c>
      <c r="I22" s="18">
        <v>8512</v>
      </c>
      <c r="J22" s="51">
        <v>29.6</v>
      </c>
      <c r="K22" s="52">
        <v>32.5</v>
      </c>
      <c r="L22" s="18">
        <v>7662</v>
      </c>
      <c r="M22" s="53">
        <v>26.8</v>
      </c>
      <c r="N22" s="52">
        <v>29.3</v>
      </c>
      <c r="O22" s="24">
        <v>11740</v>
      </c>
      <c r="P22" s="19">
        <v>41.365866447345461</v>
      </c>
      <c r="Q22" s="19">
        <v>45.08862460060935</v>
      </c>
      <c r="R22" s="18">
        <v>12071</v>
      </c>
      <c r="S22" s="19">
        <v>42.541388954675099</v>
      </c>
      <c r="T22" s="19">
        <v>46.510865043335102</v>
      </c>
      <c r="U22" s="18">
        <v>12155</v>
      </c>
      <c r="V22" s="19">
        <v>42.733720579477001</v>
      </c>
      <c r="W22" s="19">
        <v>46.763694064711899</v>
      </c>
      <c r="X22" s="18">
        <v>12211</v>
      </c>
      <c r="Y22" s="19">
        <v>43.252981235906702</v>
      </c>
      <c r="Z22" s="19">
        <v>47.167583109645399</v>
      </c>
      <c r="AA22" s="18">
        <v>12856</v>
      </c>
      <c r="AB22" s="19">
        <v>45.478552454748701</v>
      </c>
      <c r="AC22" s="19">
        <v>49.1700075529806</v>
      </c>
      <c r="AD22" s="18">
        <v>13833</v>
      </c>
      <c r="AE22" s="19">
        <v>49.031509825265204</v>
      </c>
      <c r="AF22" s="19">
        <v>52.995541355553897</v>
      </c>
      <c r="AG22" s="18">
        <v>13951</v>
      </c>
      <c r="AH22" s="19">
        <v>49.638607030600099</v>
      </c>
      <c r="AI22" s="19">
        <v>53.5195941509539</v>
      </c>
      <c r="AJ22" s="18">
        <v>15497</v>
      </c>
      <c r="AK22" s="19">
        <v>55.409971935673397</v>
      </c>
      <c r="AL22" s="19">
        <v>59.746172245290701</v>
      </c>
      <c r="AM22" s="18">
        <v>15578</v>
      </c>
      <c r="AN22" s="19">
        <v>56.088528999296102</v>
      </c>
      <c r="AO22" s="19">
        <v>60.227240698235597</v>
      </c>
      <c r="AP22" s="18">
        <v>14785</v>
      </c>
      <c r="AQ22" s="19">
        <v>53.567540208263097</v>
      </c>
      <c r="AR22" s="19">
        <v>57.414863387804097</v>
      </c>
      <c r="AS22" s="9">
        <v>15670</v>
      </c>
      <c r="AT22" s="10">
        <v>57.2</v>
      </c>
      <c r="AU22" s="11">
        <v>61</v>
      </c>
      <c r="AV22" s="9">
        <v>14678</v>
      </c>
      <c r="AW22" s="10">
        <v>54</v>
      </c>
      <c r="AX22" s="11">
        <v>57.2</v>
      </c>
      <c r="AY22" s="9">
        <v>14047</v>
      </c>
      <c r="AZ22" s="10">
        <v>52.1</v>
      </c>
      <c r="BA22" s="11">
        <v>55.1</v>
      </c>
      <c r="BB22" s="9">
        <v>14502</v>
      </c>
      <c r="BC22" s="10">
        <v>54.2</v>
      </c>
      <c r="BD22" s="11">
        <v>57.1</v>
      </c>
      <c r="BE22" s="9">
        <v>14880</v>
      </c>
      <c r="BF22" s="10">
        <v>55.9</v>
      </c>
      <c r="BG22" s="11">
        <v>58.7</v>
      </c>
      <c r="BH22" s="9">
        <v>13994</v>
      </c>
      <c r="BI22" s="10">
        <v>52.9</v>
      </c>
      <c r="BJ22" s="11">
        <v>55.3</v>
      </c>
      <c r="BK22" s="9">
        <v>15904</v>
      </c>
      <c r="BL22" s="10">
        <v>60.4</v>
      </c>
      <c r="BM22" s="11">
        <v>63</v>
      </c>
      <c r="BN22" s="9">
        <v>14683</v>
      </c>
      <c r="BO22" s="10">
        <v>56.3</v>
      </c>
      <c r="BP22" s="11">
        <v>58.5</v>
      </c>
      <c r="BQ22" s="9">
        <v>14485</v>
      </c>
      <c r="BR22" s="10">
        <v>56</v>
      </c>
      <c r="BS22" s="11">
        <v>58.1</v>
      </c>
      <c r="BT22" s="9">
        <v>14819</v>
      </c>
      <c r="BU22" s="10">
        <v>57.7</v>
      </c>
      <c r="BV22" s="11">
        <v>59.6</v>
      </c>
    </row>
    <row r="23" spans="1:74" x14ac:dyDescent="0.3">
      <c r="A23" s="8"/>
      <c r="B23" s="3" t="s">
        <v>1</v>
      </c>
      <c r="C23" s="18">
        <v>3651</v>
      </c>
      <c r="D23" s="73">
        <v>26</v>
      </c>
      <c r="E23" s="73">
        <v>27.6</v>
      </c>
      <c r="F23" s="18">
        <v>3469</v>
      </c>
      <c r="G23" s="51">
        <v>24.7</v>
      </c>
      <c r="H23" s="52">
        <v>26.3</v>
      </c>
      <c r="I23" s="18">
        <v>3561</v>
      </c>
      <c r="J23" s="51">
        <v>25.5</v>
      </c>
      <c r="K23" s="52">
        <v>27.3</v>
      </c>
      <c r="L23" s="18">
        <v>3087</v>
      </c>
      <c r="M23" s="53">
        <v>22.2</v>
      </c>
      <c r="N23" s="52">
        <v>23.9</v>
      </c>
      <c r="O23" s="24">
        <v>4452</v>
      </c>
      <c r="P23" s="19">
        <v>32.539934876275886</v>
      </c>
      <c r="Q23" s="19">
        <v>34.784643687114333</v>
      </c>
      <c r="R23" s="18">
        <v>4681</v>
      </c>
      <c r="S23" s="19">
        <v>34.217411040944697</v>
      </c>
      <c r="T23" s="19">
        <v>36.5649521769895</v>
      </c>
      <c r="U23" s="18">
        <v>4817</v>
      </c>
      <c r="V23" s="19">
        <v>35.120951101895201</v>
      </c>
      <c r="W23" s="19">
        <v>37.644036366200503</v>
      </c>
      <c r="X23" s="18">
        <v>4751</v>
      </c>
      <c r="Y23" s="19">
        <v>34.927197634566397</v>
      </c>
      <c r="Z23" s="19">
        <v>37.029694626860397</v>
      </c>
      <c r="AA23" s="18">
        <v>4968</v>
      </c>
      <c r="AB23" s="19">
        <v>36.494956232498097</v>
      </c>
      <c r="AC23" s="19">
        <v>38.721727839885801</v>
      </c>
      <c r="AD23" s="18">
        <v>5296</v>
      </c>
      <c r="AE23" s="19">
        <v>38.991435283862202</v>
      </c>
      <c r="AF23" s="19">
        <v>41.351168778760297</v>
      </c>
      <c r="AG23" s="18">
        <v>5416</v>
      </c>
      <c r="AH23" s="19">
        <v>40.042053027625798</v>
      </c>
      <c r="AI23" s="19">
        <v>42.341792329899</v>
      </c>
      <c r="AJ23" s="18">
        <v>5958</v>
      </c>
      <c r="AK23" s="19">
        <v>44.322310532909199</v>
      </c>
      <c r="AL23" s="19">
        <v>46.630205109307802</v>
      </c>
      <c r="AM23" s="18">
        <v>5777</v>
      </c>
      <c r="AN23" s="19">
        <v>43.3117561766298</v>
      </c>
      <c r="AO23" s="19">
        <v>45.519402615884601</v>
      </c>
      <c r="AP23" s="18">
        <v>5228</v>
      </c>
      <c r="AQ23" s="19">
        <v>39.507889486729901</v>
      </c>
      <c r="AR23" s="19">
        <v>41.434626334182397</v>
      </c>
      <c r="AS23" s="9">
        <v>5499</v>
      </c>
      <c r="AT23" s="10">
        <v>41.9</v>
      </c>
      <c r="AU23" s="11">
        <v>43.6</v>
      </c>
      <c r="AV23" s="9">
        <v>5228</v>
      </c>
      <c r="AW23" s="10">
        <v>40.200000000000003</v>
      </c>
      <c r="AX23" s="11">
        <v>41.7</v>
      </c>
      <c r="AY23" s="9">
        <v>5087</v>
      </c>
      <c r="AZ23" s="10">
        <v>39.5</v>
      </c>
      <c r="BA23" s="11">
        <v>41.1</v>
      </c>
      <c r="BB23" s="9">
        <v>5234</v>
      </c>
      <c r="BC23" s="10">
        <v>40.9</v>
      </c>
      <c r="BD23" s="11">
        <v>42.2</v>
      </c>
      <c r="BE23" s="9">
        <v>5322</v>
      </c>
      <c r="BF23" s="10">
        <v>41.8</v>
      </c>
      <c r="BG23" s="11">
        <v>43.1</v>
      </c>
      <c r="BH23" s="9">
        <v>4943</v>
      </c>
      <c r="BI23" s="10">
        <v>39.1</v>
      </c>
      <c r="BJ23" s="11">
        <v>40.1</v>
      </c>
      <c r="BK23" s="9">
        <v>5744</v>
      </c>
      <c r="BL23" s="10">
        <v>45.8</v>
      </c>
      <c r="BM23" s="11">
        <v>46.7</v>
      </c>
      <c r="BN23" s="9">
        <v>5172</v>
      </c>
      <c r="BO23" s="10">
        <v>41.6</v>
      </c>
      <c r="BP23" s="11">
        <v>42.2</v>
      </c>
      <c r="BQ23" s="9">
        <v>5170</v>
      </c>
      <c r="BR23" s="10">
        <v>42</v>
      </c>
      <c r="BS23" s="11">
        <v>42.6</v>
      </c>
      <c r="BT23" s="9">
        <v>5273</v>
      </c>
      <c r="BU23" s="10">
        <v>43.2</v>
      </c>
      <c r="BV23" s="11">
        <v>43.7</v>
      </c>
    </row>
    <row r="24" spans="1:74" s="56" customFormat="1" x14ac:dyDescent="0.3">
      <c r="A24" s="55"/>
      <c r="B24" s="56" t="s">
        <v>2</v>
      </c>
      <c r="C24" s="18">
        <v>5337</v>
      </c>
      <c r="D24" s="73">
        <v>35.799999999999997</v>
      </c>
      <c r="E24" s="73">
        <v>39.6</v>
      </c>
      <c r="F24" s="18">
        <v>5280</v>
      </c>
      <c r="G24" s="73">
        <v>35.4</v>
      </c>
      <c r="H24" s="73">
        <v>39.200000000000003</v>
      </c>
      <c r="I24" s="18">
        <v>4951</v>
      </c>
      <c r="J24" s="51">
        <v>33.5</v>
      </c>
      <c r="K24" s="52">
        <v>37.6</v>
      </c>
      <c r="L24" s="18">
        <v>4575</v>
      </c>
      <c r="M24" s="53">
        <v>31.1</v>
      </c>
      <c r="N24" s="52">
        <v>34.700000000000003</v>
      </c>
      <c r="O24" s="24">
        <v>7288</v>
      </c>
      <c r="P24" s="53">
        <v>49.582154506893325</v>
      </c>
      <c r="Q24" s="53">
        <v>55.090497153940561</v>
      </c>
      <c r="R24" s="18">
        <v>7390</v>
      </c>
      <c r="S24" s="53">
        <v>50.2907540550748</v>
      </c>
      <c r="T24" s="53">
        <v>56.227169849186801</v>
      </c>
      <c r="U24" s="18">
        <v>7338</v>
      </c>
      <c r="V24" s="53">
        <v>49.823059562252297</v>
      </c>
      <c r="W24" s="53">
        <v>55.578333648892603</v>
      </c>
      <c r="X24" s="18">
        <v>7460</v>
      </c>
      <c r="Y24" s="53">
        <v>50.994599767584901</v>
      </c>
      <c r="Z24" s="53">
        <v>57.016879352344397</v>
      </c>
      <c r="AA24" s="18">
        <v>7888</v>
      </c>
      <c r="AB24" s="53">
        <v>53.8230539806747</v>
      </c>
      <c r="AC24" s="53">
        <v>59.280828226824802</v>
      </c>
      <c r="AD24" s="18">
        <v>8537</v>
      </c>
      <c r="AE24" s="53">
        <v>58.352699931647301</v>
      </c>
      <c r="AF24" s="53">
        <v>64.314101523627201</v>
      </c>
      <c r="AG24" s="18">
        <v>8535</v>
      </c>
      <c r="AH24" s="53">
        <v>58.5416643803295</v>
      </c>
      <c r="AI24" s="53">
        <v>64.428353567981006</v>
      </c>
      <c r="AJ24" s="18">
        <v>9539</v>
      </c>
      <c r="AK24" s="53">
        <v>65.6709430688894</v>
      </c>
      <c r="AL24" s="53">
        <v>72.422773715912101</v>
      </c>
      <c r="AM24" s="18">
        <v>9801</v>
      </c>
      <c r="AN24" s="53">
        <v>67.893849791178496</v>
      </c>
      <c r="AO24" s="53">
        <v>74.568596056490605</v>
      </c>
      <c r="AP24" s="18">
        <v>9518</v>
      </c>
      <c r="AQ24" s="53">
        <v>66.245031448641996</v>
      </c>
      <c r="AR24" s="53">
        <v>72.577004416815399</v>
      </c>
      <c r="AS24" s="59">
        <v>10137</v>
      </c>
      <c r="AT24" s="60">
        <v>71</v>
      </c>
      <c r="AU24" s="61">
        <v>77.7</v>
      </c>
      <c r="AV24" s="59">
        <v>9422</v>
      </c>
      <c r="AW24" s="60">
        <v>66.5</v>
      </c>
      <c r="AX24" s="61">
        <v>72</v>
      </c>
      <c r="AY24" s="59">
        <v>8917</v>
      </c>
      <c r="AZ24" s="60">
        <v>63.5</v>
      </c>
      <c r="BA24" s="61">
        <v>68.5</v>
      </c>
      <c r="BB24" s="59">
        <v>9232</v>
      </c>
      <c r="BC24" s="60">
        <v>66</v>
      </c>
      <c r="BD24" s="61">
        <v>71.3</v>
      </c>
      <c r="BE24" s="59">
        <v>9558</v>
      </c>
      <c r="BF24" s="60">
        <v>68.7</v>
      </c>
      <c r="BG24" s="61">
        <v>73.8</v>
      </c>
      <c r="BH24" s="59">
        <v>9051</v>
      </c>
      <c r="BI24" s="60">
        <v>65.400000000000006</v>
      </c>
      <c r="BJ24" s="61">
        <v>70.099999999999994</v>
      </c>
      <c r="BK24" s="59">
        <v>10160</v>
      </c>
      <c r="BL24" s="60">
        <v>73.7</v>
      </c>
      <c r="BM24" s="61">
        <v>78.8</v>
      </c>
      <c r="BN24" s="59">
        <v>9511</v>
      </c>
      <c r="BO24" s="60">
        <v>69.599999999999994</v>
      </c>
      <c r="BP24" s="61">
        <v>74.400000000000006</v>
      </c>
      <c r="BQ24" s="59">
        <v>9315</v>
      </c>
      <c r="BR24" s="60">
        <v>68.7</v>
      </c>
      <c r="BS24" s="61">
        <v>73.099999999999994</v>
      </c>
      <c r="BT24" s="59">
        <v>9546</v>
      </c>
      <c r="BU24" s="60">
        <v>70.8</v>
      </c>
      <c r="BV24" s="61">
        <v>75</v>
      </c>
    </row>
    <row r="25" spans="1:74" x14ac:dyDescent="0.3">
      <c r="A25" s="8"/>
      <c r="B25" s="3" t="s">
        <v>3</v>
      </c>
      <c r="C25" s="18">
        <v>2675</v>
      </c>
      <c r="D25" s="57">
        <v>13.9</v>
      </c>
      <c r="E25" s="52">
        <v>15.7</v>
      </c>
      <c r="F25" s="18">
        <v>2706</v>
      </c>
      <c r="G25" s="57">
        <v>13.9</v>
      </c>
      <c r="H25" s="52">
        <v>16</v>
      </c>
      <c r="I25" s="18">
        <v>2423</v>
      </c>
      <c r="J25" s="57">
        <v>12.4</v>
      </c>
      <c r="K25" s="52">
        <v>14.6</v>
      </c>
      <c r="L25" s="18">
        <v>2373</v>
      </c>
      <c r="M25" s="53">
        <v>12.1</v>
      </c>
      <c r="N25" s="52">
        <v>14.2</v>
      </c>
      <c r="O25" s="24">
        <v>3772</v>
      </c>
      <c r="P25" s="19">
        <v>19.261663468304555</v>
      </c>
      <c r="Q25" s="19">
        <v>22.511144619912784</v>
      </c>
      <c r="R25" s="18">
        <v>3851</v>
      </c>
      <c r="S25" s="19">
        <v>19.330136239563199</v>
      </c>
      <c r="T25" s="19">
        <v>22.754102237030899</v>
      </c>
      <c r="U25" s="18">
        <v>4122</v>
      </c>
      <c r="V25" s="19">
        <v>20.507717757683601</v>
      </c>
      <c r="W25" s="19">
        <v>24.279428326950502</v>
      </c>
      <c r="X25" s="18">
        <v>4301</v>
      </c>
      <c r="Y25" s="19">
        <v>21.355829530727899</v>
      </c>
      <c r="Z25" s="19">
        <v>25.083461288256601</v>
      </c>
      <c r="AA25" s="18">
        <v>4880</v>
      </c>
      <c r="AB25" s="19">
        <v>24.050901169524401</v>
      </c>
      <c r="AC25" s="19">
        <v>27.9826569278916</v>
      </c>
      <c r="AD25" s="18">
        <v>5223</v>
      </c>
      <c r="AE25" s="19">
        <v>25.568724207310801</v>
      </c>
      <c r="AF25" s="19">
        <v>29.726193155390199</v>
      </c>
      <c r="AG25" s="18">
        <v>5391</v>
      </c>
      <c r="AH25" s="19">
        <v>26.226684958697</v>
      </c>
      <c r="AI25" s="19">
        <v>30.492230517971201</v>
      </c>
      <c r="AJ25" s="18">
        <v>6255</v>
      </c>
      <c r="AK25" s="19">
        <v>30.3133689953602</v>
      </c>
      <c r="AL25" s="19">
        <v>35.151546524031097</v>
      </c>
      <c r="AM25" s="18">
        <v>5862</v>
      </c>
      <c r="AN25" s="19">
        <v>28.368409922071599</v>
      </c>
      <c r="AO25" s="19">
        <v>32.867231612182401</v>
      </c>
      <c r="AP25" s="18">
        <v>5543</v>
      </c>
      <c r="AQ25" s="19">
        <v>26.814385242848498</v>
      </c>
      <c r="AR25" s="19">
        <v>30.721820352943698</v>
      </c>
      <c r="AS25" s="9">
        <v>5954</v>
      </c>
      <c r="AT25" s="10">
        <v>28.8</v>
      </c>
      <c r="AU25" s="11">
        <v>33</v>
      </c>
      <c r="AV25" s="9">
        <v>5591</v>
      </c>
      <c r="AW25" s="10">
        <v>27.1</v>
      </c>
      <c r="AX25" s="11">
        <v>30.4</v>
      </c>
      <c r="AY25" s="9">
        <v>5515</v>
      </c>
      <c r="AZ25" s="10">
        <v>26.7</v>
      </c>
      <c r="BA25" s="11">
        <v>30.2</v>
      </c>
      <c r="BB25" s="9">
        <v>5809</v>
      </c>
      <c r="BC25" s="10">
        <v>28.1</v>
      </c>
      <c r="BD25" s="11">
        <v>31.5</v>
      </c>
      <c r="BE25" s="9">
        <v>6169</v>
      </c>
      <c r="BF25" s="10">
        <v>29.8</v>
      </c>
      <c r="BG25" s="11">
        <v>33.1</v>
      </c>
      <c r="BH25" s="9">
        <v>5980</v>
      </c>
      <c r="BI25" s="10">
        <v>28.8</v>
      </c>
      <c r="BJ25" s="11">
        <v>31.9</v>
      </c>
      <c r="BK25" s="9">
        <v>6695</v>
      </c>
      <c r="BL25" s="10">
        <v>32.200000000000003</v>
      </c>
      <c r="BM25" s="11">
        <v>35.6</v>
      </c>
      <c r="BN25" s="9">
        <v>6374</v>
      </c>
      <c r="BO25" s="10">
        <v>30.7</v>
      </c>
      <c r="BP25" s="11">
        <v>33.799999999999997</v>
      </c>
      <c r="BQ25" s="9">
        <v>6380</v>
      </c>
      <c r="BR25" s="10">
        <v>30.8</v>
      </c>
      <c r="BS25" s="11">
        <v>33.700000000000003</v>
      </c>
      <c r="BT25" s="9">
        <v>6708</v>
      </c>
      <c r="BU25" s="10">
        <v>32.299999999999997</v>
      </c>
      <c r="BV25" s="11">
        <v>35.1</v>
      </c>
    </row>
    <row r="26" spans="1:74" x14ac:dyDescent="0.3">
      <c r="A26" s="8"/>
      <c r="B26" s="3" t="s">
        <v>4</v>
      </c>
      <c r="C26" s="18">
        <v>2373</v>
      </c>
      <c r="D26" s="57">
        <v>77.599999999999994</v>
      </c>
      <c r="E26" s="52">
        <v>77.2</v>
      </c>
      <c r="F26" s="18">
        <v>2269</v>
      </c>
      <c r="G26" s="57">
        <v>75.099999999999994</v>
      </c>
      <c r="H26" s="52">
        <v>74</v>
      </c>
      <c r="I26" s="18">
        <v>2283</v>
      </c>
      <c r="J26" s="57">
        <v>76.7</v>
      </c>
      <c r="K26" s="52">
        <v>75.7</v>
      </c>
      <c r="L26" s="18">
        <v>2061</v>
      </c>
      <c r="M26" s="53">
        <v>70.3</v>
      </c>
      <c r="N26" s="52">
        <v>69.8</v>
      </c>
      <c r="O26" s="24">
        <v>3021</v>
      </c>
      <c r="P26" s="19">
        <v>105.79193318994209</v>
      </c>
      <c r="Q26" s="19">
        <v>104.26653335611596</v>
      </c>
      <c r="R26" s="18">
        <v>3134</v>
      </c>
      <c r="S26" s="19">
        <v>106.953331626994</v>
      </c>
      <c r="T26" s="19">
        <v>104.43101089466001</v>
      </c>
      <c r="U26" s="18">
        <v>3086</v>
      </c>
      <c r="V26" s="19">
        <v>106.00366856506901</v>
      </c>
      <c r="W26" s="19">
        <v>103.43236851337301</v>
      </c>
      <c r="X26" s="18">
        <v>3174</v>
      </c>
      <c r="Y26" s="19">
        <v>111.120836031999</v>
      </c>
      <c r="Z26" s="19">
        <v>108.771966756701</v>
      </c>
      <c r="AA26" s="18">
        <v>3168</v>
      </c>
      <c r="AB26" s="19">
        <v>112.16740134898301</v>
      </c>
      <c r="AC26" s="19">
        <v>108.861688880524</v>
      </c>
      <c r="AD26" s="18">
        <v>3326</v>
      </c>
      <c r="AE26" s="19">
        <v>119.533653431471</v>
      </c>
      <c r="AF26" s="19">
        <v>115.840127916995</v>
      </c>
      <c r="AG26" s="18">
        <v>3341</v>
      </c>
      <c r="AH26" s="19">
        <v>122.383642131329</v>
      </c>
      <c r="AI26" s="19">
        <v>117.487830062366</v>
      </c>
      <c r="AJ26" s="18">
        <v>3325</v>
      </c>
      <c r="AK26" s="19">
        <v>124.41673807376699</v>
      </c>
      <c r="AL26" s="19">
        <v>119.65264074142399</v>
      </c>
      <c r="AM26" s="18">
        <v>2811</v>
      </c>
      <c r="AN26" s="19">
        <v>107.001743393756</v>
      </c>
      <c r="AO26" s="19">
        <v>102.507887849257</v>
      </c>
      <c r="AP26" s="18">
        <v>2807</v>
      </c>
      <c r="AQ26" s="19">
        <v>108.59640978025401</v>
      </c>
      <c r="AR26" s="19">
        <v>103.43346674599999</v>
      </c>
      <c r="AS26" s="9">
        <v>2846</v>
      </c>
      <c r="AT26" s="10">
        <v>111.8</v>
      </c>
      <c r="AU26" s="11">
        <v>106.2</v>
      </c>
      <c r="AV26" s="9">
        <v>2665</v>
      </c>
      <c r="AW26" s="10">
        <v>106.8</v>
      </c>
      <c r="AX26" s="11">
        <v>101.6</v>
      </c>
      <c r="AY26" s="9">
        <v>2532</v>
      </c>
      <c r="AZ26" s="10">
        <v>103.6</v>
      </c>
      <c r="BA26" s="11">
        <v>98.3</v>
      </c>
      <c r="BB26" s="9">
        <v>2552</v>
      </c>
      <c r="BC26" s="10">
        <v>106.3</v>
      </c>
      <c r="BD26" s="11">
        <v>100.8</v>
      </c>
      <c r="BE26" s="9">
        <v>2679</v>
      </c>
      <c r="BF26" s="10">
        <v>113.7</v>
      </c>
      <c r="BG26" s="11">
        <v>107.2</v>
      </c>
      <c r="BH26" s="9">
        <v>2445</v>
      </c>
      <c r="BI26" s="10">
        <v>105.6</v>
      </c>
      <c r="BJ26" s="11">
        <v>98.9</v>
      </c>
      <c r="BK26" s="9">
        <v>2667</v>
      </c>
      <c r="BL26" s="10">
        <v>117.1</v>
      </c>
      <c r="BM26" s="11">
        <v>110.3</v>
      </c>
      <c r="BN26" s="9">
        <v>2535</v>
      </c>
      <c r="BO26" s="10">
        <v>113.7</v>
      </c>
      <c r="BP26" s="11">
        <v>106.3</v>
      </c>
      <c r="BQ26" s="9">
        <v>2534</v>
      </c>
      <c r="BR26" s="10">
        <v>116.2</v>
      </c>
      <c r="BS26" s="11">
        <v>108.9</v>
      </c>
      <c r="BT26" s="9">
        <v>2441</v>
      </c>
      <c r="BU26" s="10">
        <v>114.1</v>
      </c>
      <c r="BV26" s="11">
        <v>106.5</v>
      </c>
    </row>
    <row r="27" spans="1:74" x14ac:dyDescent="0.3">
      <c r="A27" s="8"/>
      <c r="B27" s="3" t="s">
        <v>5</v>
      </c>
      <c r="C27" s="18">
        <v>3133</v>
      </c>
      <c r="D27" s="57">
        <v>66.5</v>
      </c>
      <c r="E27" s="52">
        <v>64.5</v>
      </c>
      <c r="F27" s="18">
        <v>3091</v>
      </c>
      <c r="G27" s="57">
        <v>67.400000000000006</v>
      </c>
      <c r="H27" s="52">
        <v>64.7</v>
      </c>
      <c r="I27" s="18">
        <v>3382</v>
      </c>
      <c r="J27" s="51">
        <v>76.099999999999994</v>
      </c>
      <c r="K27" s="52">
        <v>73.400000000000006</v>
      </c>
      <c r="L27" s="18">
        <v>2952</v>
      </c>
      <c r="M27" s="53">
        <v>68.2</v>
      </c>
      <c r="N27" s="52">
        <v>65.900000000000006</v>
      </c>
      <c r="O27" s="24">
        <v>4536</v>
      </c>
      <c r="P27" s="19">
        <v>108.8043752023891</v>
      </c>
      <c r="Q27" s="19">
        <v>107.02638827190316</v>
      </c>
      <c r="R27" s="18">
        <v>4671</v>
      </c>
      <c r="S27" s="19">
        <v>114.404537973195</v>
      </c>
      <c r="T27" s="19">
        <v>112.227738639669</v>
      </c>
      <c r="U27" s="18">
        <v>4410</v>
      </c>
      <c r="V27" s="19">
        <v>110.28225756033601</v>
      </c>
      <c r="W27" s="19">
        <v>108.012960931837</v>
      </c>
      <c r="X27" s="18">
        <v>4190</v>
      </c>
      <c r="Y27" s="19">
        <v>108.589451532563</v>
      </c>
      <c r="Z27" s="19">
        <v>105.962293607367</v>
      </c>
      <c r="AA27" s="18">
        <v>4180</v>
      </c>
      <c r="AB27" s="19">
        <v>110.191966003933</v>
      </c>
      <c r="AC27" s="19">
        <v>109.90132314568299</v>
      </c>
      <c r="AD27" s="18">
        <v>4737</v>
      </c>
      <c r="AE27" s="19">
        <v>128.36633046268199</v>
      </c>
      <c r="AF27" s="19">
        <v>125.682451317087</v>
      </c>
      <c r="AG27" s="18">
        <v>4483</v>
      </c>
      <c r="AH27" s="19">
        <v>125.636520067372</v>
      </c>
      <c r="AI27" s="19">
        <v>122.177058454818</v>
      </c>
      <c r="AJ27" s="18">
        <v>4781</v>
      </c>
      <c r="AK27" s="19">
        <v>138.813480092562</v>
      </c>
      <c r="AL27" s="19">
        <v>133.79211875215299</v>
      </c>
      <c r="AM27" s="18">
        <v>4709</v>
      </c>
      <c r="AN27" s="19">
        <v>141.862132541227</v>
      </c>
      <c r="AO27" s="19">
        <v>138.78100127112501</v>
      </c>
      <c r="AP27" s="18">
        <v>4280</v>
      </c>
      <c r="AQ27" s="19">
        <v>133.371558203597</v>
      </c>
      <c r="AR27" s="19">
        <v>127.554678303892</v>
      </c>
      <c r="AS27" s="9">
        <v>4696</v>
      </c>
      <c r="AT27" s="10">
        <v>151.69999999999999</v>
      </c>
      <c r="AU27" s="11">
        <v>143.9</v>
      </c>
      <c r="AV27" s="9">
        <v>4480</v>
      </c>
      <c r="AW27" s="10">
        <v>151</v>
      </c>
      <c r="AX27" s="11">
        <v>146.80000000000001</v>
      </c>
      <c r="AY27" s="9">
        <v>3807</v>
      </c>
      <c r="AZ27" s="10">
        <v>134.19999999999999</v>
      </c>
      <c r="BA27" s="11">
        <v>129.69999999999999</v>
      </c>
      <c r="BB27" s="9">
        <v>3808</v>
      </c>
      <c r="BC27" s="10">
        <v>139.80000000000001</v>
      </c>
      <c r="BD27" s="11">
        <v>135.5</v>
      </c>
      <c r="BE27" s="9">
        <v>3694</v>
      </c>
      <c r="BF27" s="10">
        <v>141.9</v>
      </c>
      <c r="BG27" s="11">
        <v>140.1</v>
      </c>
      <c r="BH27" s="9">
        <v>3328</v>
      </c>
      <c r="BI27" s="10">
        <v>133.1</v>
      </c>
      <c r="BJ27" s="11">
        <v>129.4</v>
      </c>
      <c r="BK27" s="9">
        <v>4097</v>
      </c>
      <c r="BL27" s="10">
        <v>170.7</v>
      </c>
      <c r="BM27" s="11">
        <v>165</v>
      </c>
      <c r="BN27" s="9">
        <v>3558</v>
      </c>
      <c r="BO27" s="10">
        <v>155.5</v>
      </c>
      <c r="BP27" s="11">
        <v>151.19999999999999</v>
      </c>
      <c r="BQ27" s="9">
        <v>2999</v>
      </c>
      <c r="BR27" s="10">
        <v>137.80000000000001</v>
      </c>
      <c r="BS27" s="11">
        <v>134.69999999999999</v>
      </c>
      <c r="BT27" s="9">
        <v>3052</v>
      </c>
      <c r="BU27" s="10">
        <v>147.5</v>
      </c>
      <c r="BV27" s="11">
        <v>139.69999999999999</v>
      </c>
    </row>
    <row r="28" spans="1:74" x14ac:dyDescent="0.3">
      <c r="A28" s="8"/>
      <c r="B28" s="3" t="s">
        <v>6</v>
      </c>
      <c r="C28" s="18">
        <v>568</v>
      </c>
      <c r="D28" s="57">
        <v>29.5</v>
      </c>
      <c r="E28" s="52">
        <v>29</v>
      </c>
      <c r="F28" s="18">
        <v>464</v>
      </c>
      <c r="G28" s="57">
        <v>24.4</v>
      </c>
      <c r="H28" s="52">
        <v>24</v>
      </c>
      <c r="I28" s="18">
        <v>297</v>
      </c>
      <c r="J28" s="51">
        <v>16.2</v>
      </c>
      <c r="K28" s="52">
        <v>15.6</v>
      </c>
      <c r="L28" s="18">
        <v>194</v>
      </c>
      <c r="M28" s="53">
        <v>10.8</v>
      </c>
      <c r="N28" s="52">
        <v>10.199999999999999</v>
      </c>
      <c r="O28" s="24">
        <v>338</v>
      </c>
      <c r="P28" s="19">
        <v>19.075353289087545</v>
      </c>
      <c r="Q28" s="19">
        <v>18.271260688172447</v>
      </c>
      <c r="R28" s="18">
        <v>334</v>
      </c>
      <c r="S28" s="19">
        <v>23.205241327562099</v>
      </c>
      <c r="T28" s="19">
        <v>22.857490070260098</v>
      </c>
      <c r="U28" s="18">
        <v>472</v>
      </c>
      <c r="V28" s="19">
        <v>32.919973775614103</v>
      </c>
      <c r="W28" s="19">
        <v>32.836538751801399</v>
      </c>
      <c r="X28" s="18">
        <v>491</v>
      </c>
      <c r="Y28" s="19">
        <v>35.658261677899098</v>
      </c>
      <c r="Z28" s="19">
        <v>34.602947750378</v>
      </c>
      <c r="AA28" s="18">
        <v>588</v>
      </c>
      <c r="AB28" s="19">
        <v>43.227665706051901</v>
      </c>
      <c r="AC28" s="19">
        <v>42.679799987044603</v>
      </c>
      <c r="AD28" s="18">
        <v>506</v>
      </c>
      <c r="AE28" s="19">
        <v>38.553262169801997</v>
      </c>
      <c r="AF28" s="19">
        <v>37.886817215943303</v>
      </c>
      <c r="AG28" s="18">
        <v>496</v>
      </c>
      <c r="AH28" s="19">
        <v>39.630224438105699</v>
      </c>
      <c r="AI28" s="19">
        <v>38.988226378209298</v>
      </c>
      <c r="AJ28" s="18">
        <v>475</v>
      </c>
      <c r="AK28" s="19">
        <v>39.0377803529015</v>
      </c>
      <c r="AL28" s="19">
        <v>38.563381861451298</v>
      </c>
      <c r="AM28" s="18">
        <v>487</v>
      </c>
      <c r="AN28" s="19">
        <v>41.851431714275897</v>
      </c>
      <c r="AO28" s="19">
        <v>40.570366242788403</v>
      </c>
      <c r="AP28" s="18">
        <v>386</v>
      </c>
      <c r="AQ28" s="19">
        <v>34.007312453195901</v>
      </c>
      <c r="AR28" s="19">
        <v>33.491039733930599</v>
      </c>
      <c r="AS28" s="9">
        <v>445</v>
      </c>
      <c r="AT28" s="10">
        <v>40.299999999999997</v>
      </c>
      <c r="AU28" s="11">
        <v>38.9</v>
      </c>
      <c r="AV28" s="9">
        <v>365</v>
      </c>
      <c r="AW28" s="10">
        <v>34.200000000000003</v>
      </c>
      <c r="AX28" s="11">
        <v>31.1</v>
      </c>
      <c r="AY28" s="9">
        <v>375</v>
      </c>
      <c r="AZ28" s="10">
        <v>36.5</v>
      </c>
      <c r="BA28" s="11">
        <v>35.799999999999997</v>
      </c>
      <c r="BB28" s="9">
        <v>467</v>
      </c>
      <c r="BC28" s="10">
        <v>47.1</v>
      </c>
      <c r="BD28" s="11">
        <v>44.6</v>
      </c>
      <c r="BE28" s="9">
        <v>467</v>
      </c>
      <c r="BF28" s="10">
        <v>49.2</v>
      </c>
      <c r="BG28" s="11">
        <v>50.5</v>
      </c>
      <c r="BH28" s="9">
        <v>442</v>
      </c>
      <c r="BI28" s="10">
        <v>48.8</v>
      </c>
      <c r="BJ28" s="11">
        <v>48.7</v>
      </c>
      <c r="BK28" s="9">
        <v>497</v>
      </c>
      <c r="BL28" s="10">
        <v>57.3</v>
      </c>
      <c r="BM28" s="11">
        <v>55.2</v>
      </c>
      <c r="BN28" s="9">
        <v>352</v>
      </c>
      <c r="BO28" s="10">
        <v>43.2</v>
      </c>
      <c r="BP28" s="11">
        <v>40.1</v>
      </c>
      <c r="BQ28" s="9">
        <v>712</v>
      </c>
      <c r="BR28" s="10">
        <v>93</v>
      </c>
      <c r="BS28" s="11">
        <v>87.2</v>
      </c>
      <c r="BT28" s="9">
        <v>1642</v>
      </c>
      <c r="BU28" s="10">
        <v>226.5</v>
      </c>
      <c r="BV28" s="11">
        <v>222.9</v>
      </c>
    </row>
    <row r="29" spans="1:74" x14ac:dyDescent="0.3">
      <c r="A29" s="8"/>
      <c r="C29" s="18"/>
      <c r="D29" s="51"/>
      <c r="E29" s="52"/>
      <c r="F29" s="18"/>
      <c r="G29" s="51"/>
      <c r="H29" s="52"/>
      <c r="I29" s="18"/>
      <c r="J29" s="51"/>
      <c r="K29" s="52"/>
      <c r="L29" s="18"/>
      <c r="M29" s="53"/>
      <c r="N29" s="52"/>
      <c r="O29" s="24"/>
      <c r="P29" s="19"/>
      <c r="Q29" s="19"/>
      <c r="R29" s="18"/>
      <c r="S29" s="19"/>
      <c r="T29" s="19"/>
      <c r="U29" s="18"/>
      <c r="V29" s="19"/>
      <c r="W29" s="19"/>
      <c r="X29" s="18"/>
      <c r="Y29" s="19"/>
      <c r="Z29" s="19"/>
      <c r="AA29" s="18"/>
      <c r="AB29" s="19"/>
      <c r="AC29" s="19"/>
      <c r="AD29" s="18"/>
      <c r="AE29" s="19"/>
      <c r="AF29" s="19"/>
      <c r="AG29" s="18"/>
      <c r="AH29" s="19"/>
      <c r="AI29" s="19"/>
      <c r="AJ29" s="18"/>
      <c r="AK29" s="19"/>
      <c r="AL29" s="19"/>
      <c r="AM29" s="18"/>
      <c r="AN29" s="19"/>
      <c r="AO29" s="19"/>
      <c r="AP29" s="18"/>
      <c r="AQ29" s="19"/>
      <c r="AR29" s="19"/>
      <c r="AS29" s="9"/>
      <c r="AT29" s="10"/>
      <c r="AU29" s="11"/>
      <c r="AV29" s="9"/>
      <c r="AW29" s="10"/>
      <c r="AX29" s="11"/>
      <c r="AY29" s="9"/>
      <c r="AZ29" s="10"/>
      <c r="BA29" s="11"/>
      <c r="BB29" s="9"/>
      <c r="BC29" s="10"/>
      <c r="BD29" s="11"/>
      <c r="BE29" s="9"/>
      <c r="BF29" s="10"/>
      <c r="BG29" s="11"/>
      <c r="BH29" s="9"/>
      <c r="BI29" s="10"/>
      <c r="BJ29" s="11"/>
      <c r="BK29" s="9"/>
      <c r="BL29" s="10"/>
      <c r="BM29" s="11"/>
      <c r="BN29" s="9"/>
      <c r="BO29" s="10"/>
      <c r="BP29" s="11"/>
      <c r="BQ29" s="9"/>
      <c r="BR29" s="10"/>
      <c r="BS29" s="11"/>
      <c r="BT29" s="9"/>
      <c r="BU29" s="10"/>
      <c r="BV29" s="11"/>
    </row>
    <row r="30" spans="1:74" x14ac:dyDescent="0.3">
      <c r="A30" s="12" t="s">
        <v>31</v>
      </c>
      <c r="C30" s="18">
        <v>4928</v>
      </c>
      <c r="D30" s="51">
        <v>68.2</v>
      </c>
      <c r="E30" s="52">
        <v>69.900000000000006</v>
      </c>
      <c r="F30" s="18">
        <v>5989</v>
      </c>
      <c r="G30" s="51">
        <v>81.900000000000006</v>
      </c>
      <c r="H30" s="52">
        <v>84.8</v>
      </c>
      <c r="I30" s="72">
        <v>3822</v>
      </c>
      <c r="J30" s="51">
        <v>52.4</v>
      </c>
      <c r="K30" s="52">
        <v>54.1</v>
      </c>
      <c r="L30" s="18">
        <v>2375</v>
      </c>
      <c r="M30" s="53">
        <v>32.200000000000003</v>
      </c>
      <c r="N30" s="52">
        <v>32.799999999999997</v>
      </c>
      <c r="O30" s="24">
        <v>5695</v>
      </c>
      <c r="P30" s="19">
        <v>78.274496865720877</v>
      </c>
      <c r="Q30" s="19">
        <v>80.400000000000006</v>
      </c>
      <c r="R30" s="18">
        <v>6487</v>
      </c>
      <c r="S30" s="19">
        <v>88.235334123148604</v>
      </c>
      <c r="T30" s="19">
        <v>90.670862890869799</v>
      </c>
      <c r="U30" s="18">
        <v>6698</v>
      </c>
      <c r="V30" s="19">
        <v>90.047941319609706</v>
      </c>
      <c r="W30" s="19">
        <v>92.670044972241797</v>
      </c>
      <c r="X30" s="18">
        <v>6981</v>
      </c>
      <c r="Y30" s="19">
        <v>92.672980270651294</v>
      </c>
      <c r="Z30" s="19">
        <v>95.719177285824799</v>
      </c>
      <c r="AA30" s="18">
        <v>7123</v>
      </c>
      <c r="AB30" s="19">
        <v>93.225784919751007</v>
      </c>
      <c r="AC30" s="19">
        <v>96.102671733100095</v>
      </c>
      <c r="AD30" s="18">
        <v>7847</v>
      </c>
      <c r="AE30" s="19">
        <v>101.195465741589</v>
      </c>
      <c r="AF30" s="19">
        <v>104.317703212716</v>
      </c>
      <c r="AG30" s="18">
        <v>7805</v>
      </c>
      <c r="AH30" s="19">
        <v>99.355114656184199</v>
      </c>
      <c r="AI30" s="19">
        <v>102.222784782985</v>
      </c>
      <c r="AJ30" s="18">
        <v>8405</v>
      </c>
      <c r="AK30" s="19">
        <v>105.91538362665401</v>
      </c>
      <c r="AL30" s="19">
        <v>108.996756459976</v>
      </c>
      <c r="AM30" s="18">
        <v>8589</v>
      </c>
      <c r="AN30" s="19">
        <v>106.91958561658301</v>
      </c>
      <c r="AO30" s="19">
        <v>109.785741452933</v>
      </c>
      <c r="AP30" s="18">
        <v>7791</v>
      </c>
      <c r="AQ30" s="19">
        <v>95.544564776173601</v>
      </c>
      <c r="AR30" s="19">
        <v>97.781801361380403</v>
      </c>
      <c r="AS30" s="9">
        <v>8573</v>
      </c>
      <c r="AT30" s="10">
        <v>104.4</v>
      </c>
      <c r="AU30" s="11">
        <v>106.6</v>
      </c>
      <c r="AV30" s="9">
        <v>7405</v>
      </c>
      <c r="AW30" s="10">
        <v>89.6</v>
      </c>
      <c r="AX30" s="11">
        <v>91.4</v>
      </c>
      <c r="AY30" s="9">
        <v>6986</v>
      </c>
      <c r="AZ30" s="10">
        <v>83.8</v>
      </c>
      <c r="BA30" s="11">
        <v>85.6</v>
      </c>
      <c r="BB30" s="9">
        <v>7139</v>
      </c>
      <c r="BC30" s="10">
        <v>85.1</v>
      </c>
      <c r="BD30" s="11">
        <v>86.3</v>
      </c>
      <c r="BE30" s="9">
        <v>6650</v>
      </c>
      <c r="BF30" s="10">
        <v>78.8</v>
      </c>
      <c r="BG30" s="11">
        <v>79.8</v>
      </c>
      <c r="BH30" s="9">
        <v>7069</v>
      </c>
      <c r="BI30" s="10">
        <v>83.3</v>
      </c>
      <c r="BJ30" s="11">
        <v>84.4</v>
      </c>
      <c r="BK30" s="9">
        <v>7587</v>
      </c>
      <c r="BL30" s="10">
        <v>89.1</v>
      </c>
      <c r="BM30" s="11">
        <v>90</v>
      </c>
      <c r="BN30" s="9">
        <v>7310</v>
      </c>
      <c r="BO30" s="10">
        <v>86.1</v>
      </c>
      <c r="BP30" s="11">
        <v>86.8</v>
      </c>
      <c r="BQ30" s="9">
        <v>7140</v>
      </c>
      <c r="BR30" s="10">
        <v>84.4</v>
      </c>
      <c r="BS30" s="11">
        <v>84.8</v>
      </c>
      <c r="BT30" s="9">
        <v>6854</v>
      </c>
      <c r="BU30" s="10">
        <v>81.400000000000006</v>
      </c>
      <c r="BV30" s="11">
        <v>81.5</v>
      </c>
    </row>
    <row r="31" spans="1:74" s="56" customFormat="1" x14ac:dyDescent="0.3">
      <c r="A31" s="55"/>
      <c r="B31" s="56" t="s">
        <v>1</v>
      </c>
      <c r="C31" s="72">
        <v>2935</v>
      </c>
      <c r="D31" s="73">
        <v>79.5</v>
      </c>
      <c r="E31" s="74">
        <v>82</v>
      </c>
      <c r="F31" s="72">
        <v>3624</v>
      </c>
      <c r="G31" s="73">
        <v>97.3</v>
      </c>
      <c r="H31" s="74">
        <v>101.1</v>
      </c>
      <c r="I31" s="72">
        <v>2339</v>
      </c>
      <c r="J31" s="51">
        <v>62.9</v>
      </c>
      <c r="K31" s="52">
        <v>65.400000000000006</v>
      </c>
      <c r="L31" s="18">
        <v>1335</v>
      </c>
      <c r="M31" s="53">
        <v>35.4</v>
      </c>
      <c r="N31" s="52">
        <v>36.5</v>
      </c>
      <c r="O31" s="24">
        <v>3341</v>
      </c>
      <c r="P31" s="53">
        <v>89.965845301843501</v>
      </c>
      <c r="Q31" s="53">
        <v>93.015972744881623</v>
      </c>
      <c r="R31" s="18">
        <v>3834</v>
      </c>
      <c r="S31" s="53">
        <v>102.13704585777499</v>
      </c>
      <c r="T31" s="53">
        <v>105.711737845565</v>
      </c>
      <c r="U31" s="18">
        <v>4012</v>
      </c>
      <c r="V31" s="53">
        <v>105.508423317046</v>
      </c>
      <c r="W31" s="53">
        <v>109.361285549632</v>
      </c>
      <c r="X31" s="18">
        <v>4148</v>
      </c>
      <c r="Y31" s="53">
        <v>107.640447688767</v>
      </c>
      <c r="Z31" s="53">
        <v>112.114250660178</v>
      </c>
      <c r="AA31" s="18">
        <v>4218</v>
      </c>
      <c r="AB31" s="53">
        <v>108.025600376988</v>
      </c>
      <c r="AC31" s="53">
        <v>112.486097185476</v>
      </c>
      <c r="AD31" s="18">
        <v>4731</v>
      </c>
      <c r="AE31" s="53">
        <v>119.378655671685</v>
      </c>
      <c r="AF31" s="53">
        <v>124.289300111542</v>
      </c>
      <c r="AG31" s="18">
        <v>4601</v>
      </c>
      <c r="AH31" s="53">
        <v>114.57443603031101</v>
      </c>
      <c r="AI31" s="53">
        <v>118.84162008420201</v>
      </c>
      <c r="AJ31" s="18">
        <v>5007</v>
      </c>
      <c r="AK31" s="53">
        <v>123.42483582796</v>
      </c>
      <c r="AL31" s="53">
        <v>127.753277052195</v>
      </c>
      <c r="AM31" s="18">
        <v>5102</v>
      </c>
      <c r="AN31" s="53">
        <v>124.13685711366</v>
      </c>
      <c r="AO31" s="53">
        <v>128.213943645814</v>
      </c>
      <c r="AP31" s="18">
        <v>4638</v>
      </c>
      <c r="AQ31" s="53">
        <v>111.128682125965</v>
      </c>
      <c r="AR31" s="53">
        <v>114.462624425313</v>
      </c>
      <c r="AS31" s="59">
        <v>5216</v>
      </c>
      <c r="AT31" s="60">
        <v>124.2</v>
      </c>
      <c r="AU31" s="61">
        <v>127.7</v>
      </c>
      <c r="AV31" s="59">
        <v>4525</v>
      </c>
      <c r="AW31" s="60">
        <v>106.9</v>
      </c>
      <c r="AX31" s="61">
        <v>110</v>
      </c>
      <c r="AY31" s="59">
        <v>4178</v>
      </c>
      <c r="AZ31" s="60">
        <v>97.8</v>
      </c>
      <c r="BA31" s="61">
        <v>100.7</v>
      </c>
      <c r="BB31" s="59">
        <v>4189</v>
      </c>
      <c r="BC31" s="60">
        <v>97.5</v>
      </c>
      <c r="BD31" s="61">
        <v>99.9</v>
      </c>
      <c r="BE31" s="59">
        <v>3952</v>
      </c>
      <c r="BF31" s="60">
        <v>91.4</v>
      </c>
      <c r="BG31" s="61">
        <v>93.3</v>
      </c>
      <c r="BH31" s="59">
        <v>4123</v>
      </c>
      <c r="BI31" s="60">
        <v>94.8</v>
      </c>
      <c r="BJ31" s="61">
        <v>96.5</v>
      </c>
      <c r="BK31" s="59">
        <v>4476</v>
      </c>
      <c r="BL31" s="60">
        <v>102.7</v>
      </c>
      <c r="BM31" s="61">
        <v>104</v>
      </c>
      <c r="BN31" s="59">
        <v>4321</v>
      </c>
      <c r="BO31" s="60">
        <v>99.4</v>
      </c>
      <c r="BP31" s="61">
        <v>100.4</v>
      </c>
      <c r="BQ31" s="59">
        <v>4297</v>
      </c>
      <c r="BR31" s="60">
        <v>99.2</v>
      </c>
      <c r="BS31" s="61">
        <v>99.8</v>
      </c>
      <c r="BT31" s="59">
        <v>4064</v>
      </c>
      <c r="BU31" s="60">
        <v>94.2</v>
      </c>
      <c r="BV31" s="61">
        <v>94.2</v>
      </c>
    </row>
    <row r="32" spans="1:74" s="56" customFormat="1" x14ac:dyDescent="0.3">
      <c r="A32" s="55"/>
      <c r="B32" s="56" t="s">
        <v>2</v>
      </c>
      <c r="C32" s="72">
        <v>1993</v>
      </c>
      <c r="D32" s="73">
        <v>56.3</v>
      </c>
      <c r="E32" s="74">
        <v>57.1</v>
      </c>
      <c r="F32" s="72">
        <v>2364</v>
      </c>
      <c r="G32" s="73">
        <v>66</v>
      </c>
      <c r="H32" s="74">
        <v>67.7</v>
      </c>
      <c r="I32" s="72">
        <v>1482</v>
      </c>
      <c r="J32" s="51">
        <v>41.4</v>
      </c>
      <c r="K32" s="52">
        <v>42.2</v>
      </c>
      <c r="L32" s="18">
        <v>1040</v>
      </c>
      <c r="M32" s="53">
        <v>28.8</v>
      </c>
      <c r="N32" s="52">
        <v>29</v>
      </c>
      <c r="O32" s="24">
        <v>2354</v>
      </c>
      <c r="P32" s="53">
        <v>66.088694734241471</v>
      </c>
      <c r="Q32" s="53">
        <v>67.239251900412881</v>
      </c>
      <c r="R32" s="18">
        <v>2653</v>
      </c>
      <c r="S32" s="53">
        <v>73.732334671984205</v>
      </c>
      <c r="T32" s="53">
        <v>74.985537987306202</v>
      </c>
      <c r="U32" s="18">
        <v>2686</v>
      </c>
      <c r="V32" s="53">
        <v>73.878076419526195</v>
      </c>
      <c r="W32" s="53">
        <v>75.197273322946401</v>
      </c>
      <c r="X32" s="18">
        <v>2833</v>
      </c>
      <c r="Y32" s="53">
        <v>76.996877182778604</v>
      </c>
      <c r="Z32" s="53">
        <v>78.577494639496294</v>
      </c>
      <c r="AA32" s="18">
        <v>2905</v>
      </c>
      <c r="AB32" s="53">
        <v>77.7577918393131</v>
      </c>
      <c r="AC32" s="53">
        <v>79.087166157898395</v>
      </c>
      <c r="AD32" s="18">
        <v>3116</v>
      </c>
      <c r="AE32" s="53">
        <v>82.188601211200407</v>
      </c>
      <c r="AF32" s="53">
        <v>83.569254555562196</v>
      </c>
      <c r="AG32" s="18">
        <v>3204</v>
      </c>
      <c r="AH32" s="53">
        <v>83.4390210238208</v>
      </c>
      <c r="AI32" s="53">
        <v>84.928433411088093</v>
      </c>
      <c r="AJ32" s="18">
        <v>3398</v>
      </c>
      <c r="AK32" s="53">
        <v>87.603058630628595</v>
      </c>
      <c r="AL32" s="53">
        <v>89.4030943086874</v>
      </c>
      <c r="AM32" s="18">
        <v>3487</v>
      </c>
      <c r="AN32" s="53">
        <v>88.882431509293497</v>
      </c>
      <c r="AO32" s="53">
        <v>90.502373307348094</v>
      </c>
      <c r="AP32" s="18">
        <v>3142</v>
      </c>
      <c r="AQ32" s="53">
        <v>78.929453346965502</v>
      </c>
      <c r="AR32" s="53">
        <v>80.034910621849704</v>
      </c>
      <c r="AS32" s="59">
        <v>3342</v>
      </c>
      <c r="AT32" s="60">
        <v>83.4</v>
      </c>
      <c r="AU32" s="61">
        <v>84.2</v>
      </c>
      <c r="AV32" s="59">
        <v>2877</v>
      </c>
      <c r="AW32" s="60">
        <v>71.3</v>
      </c>
      <c r="AX32" s="61">
        <v>71.900000000000006</v>
      </c>
      <c r="AY32" s="59">
        <v>2799</v>
      </c>
      <c r="AZ32" s="60">
        <v>68.900000000000006</v>
      </c>
      <c r="BA32" s="61">
        <v>69.5</v>
      </c>
      <c r="BB32" s="59">
        <v>2944</v>
      </c>
      <c r="BC32" s="60">
        <v>71.900000000000006</v>
      </c>
      <c r="BD32" s="61">
        <v>72</v>
      </c>
      <c r="BE32" s="59">
        <v>2698</v>
      </c>
      <c r="BF32" s="60">
        <v>65.5</v>
      </c>
      <c r="BG32" s="61">
        <v>65.7</v>
      </c>
      <c r="BH32" s="59">
        <v>2946</v>
      </c>
      <c r="BI32" s="60">
        <v>71.2</v>
      </c>
      <c r="BJ32" s="61">
        <v>71.7</v>
      </c>
      <c r="BK32" s="59">
        <v>3111</v>
      </c>
      <c r="BL32" s="60">
        <v>74.900000000000006</v>
      </c>
      <c r="BM32" s="61">
        <v>75.400000000000006</v>
      </c>
      <c r="BN32" s="59">
        <v>2989</v>
      </c>
      <c r="BO32" s="60">
        <v>72.2</v>
      </c>
      <c r="BP32" s="61">
        <v>72.599999999999994</v>
      </c>
      <c r="BQ32" s="59">
        <v>2843</v>
      </c>
      <c r="BR32" s="60">
        <v>68.900000000000006</v>
      </c>
      <c r="BS32" s="61">
        <v>69.2</v>
      </c>
      <c r="BT32" s="59">
        <v>2790</v>
      </c>
      <c r="BU32" s="60">
        <v>67.900000000000006</v>
      </c>
      <c r="BV32" s="61">
        <v>68.2</v>
      </c>
    </row>
    <row r="33" spans="1:74" x14ac:dyDescent="0.3">
      <c r="A33" s="8"/>
      <c r="B33" s="3" t="s">
        <v>3</v>
      </c>
      <c r="C33" s="72">
        <v>1126</v>
      </c>
      <c r="D33" s="75">
        <v>31</v>
      </c>
      <c r="E33" s="52">
        <v>32.6</v>
      </c>
      <c r="F33" s="72">
        <v>1377</v>
      </c>
      <c r="G33" s="75">
        <v>37</v>
      </c>
      <c r="H33" s="52">
        <v>39.6</v>
      </c>
      <c r="I33" s="72">
        <v>727</v>
      </c>
      <c r="J33" s="62">
        <v>19.100000000000001</v>
      </c>
      <c r="K33" s="52">
        <v>20.100000000000001</v>
      </c>
      <c r="L33" s="18">
        <v>500</v>
      </c>
      <c r="M33" s="53">
        <v>12.8</v>
      </c>
      <c r="N33" s="52">
        <v>13.2</v>
      </c>
      <c r="O33" s="24">
        <v>1230</v>
      </c>
      <c r="P33" s="19">
        <v>31.391244650089707</v>
      </c>
      <c r="Q33" s="19">
        <v>32.503229545911864</v>
      </c>
      <c r="R33" s="18">
        <v>1421</v>
      </c>
      <c r="S33" s="19">
        <v>34.161610139338997</v>
      </c>
      <c r="T33" s="19">
        <v>35.494605397172897</v>
      </c>
      <c r="U33" s="18">
        <v>1512</v>
      </c>
      <c r="V33" s="19">
        <v>35.472140762463297</v>
      </c>
      <c r="W33" s="19">
        <v>36.570731402338403</v>
      </c>
      <c r="X33" s="18">
        <v>1603</v>
      </c>
      <c r="Y33" s="19">
        <v>36.651058147829701</v>
      </c>
      <c r="Z33" s="19">
        <v>38.277248456686003</v>
      </c>
      <c r="AA33" s="18">
        <v>1754</v>
      </c>
      <c r="AB33" s="19">
        <v>39.035637266793202</v>
      </c>
      <c r="AC33" s="19">
        <v>40.454198547987502</v>
      </c>
      <c r="AD33" s="18">
        <v>1896</v>
      </c>
      <c r="AE33" s="19">
        <v>40.996810638412903</v>
      </c>
      <c r="AF33" s="19">
        <v>42.696571182633001</v>
      </c>
      <c r="AG33" s="18">
        <v>1920</v>
      </c>
      <c r="AH33" s="19">
        <v>40.412714850409799</v>
      </c>
      <c r="AI33" s="19">
        <v>42.110861326330102</v>
      </c>
      <c r="AJ33" s="18">
        <v>2284</v>
      </c>
      <c r="AK33" s="19">
        <v>46.801936010032499</v>
      </c>
      <c r="AL33" s="19">
        <v>48.7195312738314</v>
      </c>
      <c r="AM33" s="18">
        <v>1980</v>
      </c>
      <c r="AN33" s="19">
        <v>39.464714957127001</v>
      </c>
      <c r="AO33" s="19">
        <v>40.772279756379099</v>
      </c>
      <c r="AP33" s="18">
        <v>1762</v>
      </c>
      <c r="AQ33" s="19">
        <v>34.214721651006002</v>
      </c>
      <c r="AR33" s="19">
        <v>35.068093169368701</v>
      </c>
      <c r="AS33" s="9">
        <v>1985</v>
      </c>
      <c r="AT33" s="10">
        <v>37.799999999999997</v>
      </c>
      <c r="AU33" s="11">
        <v>38.700000000000003</v>
      </c>
      <c r="AV33" s="9">
        <v>1634</v>
      </c>
      <c r="AW33" s="10">
        <v>30.4</v>
      </c>
      <c r="AX33" s="11">
        <v>31</v>
      </c>
      <c r="AY33" s="9">
        <v>1715</v>
      </c>
      <c r="AZ33" s="10">
        <v>31.2</v>
      </c>
      <c r="BA33" s="11">
        <v>31.8</v>
      </c>
      <c r="BB33" s="9">
        <v>1927</v>
      </c>
      <c r="BC33" s="10">
        <v>34.299999999999997</v>
      </c>
      <c r="BD33" s="11">
        <v>34.5</v>
      </c>
      <c r="BE33" s="9">
        <v>1820</v>
      </c>
      <c r="BF33" s="10">
        <v>31.8</v>
      </c>
      <c r="BG33" s="11">
        <v>32.1</v>
      </c>
      <c r="BH33" s="9">
        <v>1872</v>
      </c>
      <c r="BI33" s="10">
        <v>32.200000000000003</v>
      </c>
      <c r="BJ33" s="11">
        <v>32.6</v>
      </c>
      <c r="BK33" s="9">
        <v>2121</v>
      </c>
      <c r="BL33" s="10">
        <v>36.1</v>
      </c>
      <c r="BM33" s="11">
        <v>36.4</v>
      </c>
      <c r="BN33" s="9">
        <v>2033</v>
      </c>
      <c r="BO33" s="10">
        <v>34.4</v>
      </c>
      <c r="BP33" s="11">
        <v>34.5</v>
      </c>
      <c r="BQ33" s="9">
        <v>2078</v>
      </c>
      <c r="BR33" s="10">
        <v>34.9</v>
      </c>
      <c r="BS33" s="11">
        <v>35.1</v>
      </c>
      <c r="BT33" s="9">
        <v>2085</v>
      </c>
      <c r="BU33" s="10">
        <v>34.9</v>
      </c>
      <c r="BV33" s="11">
        <v>35.1</v>
      </c>
    </row>
    <row r="34" spans="1:74" x14ac:dyDescent="0.3">
      <c r="A34" s="8"/>
      <c r="B34" s="3" t="s">
        <v>4</v>
      </c>
      <c r="C34" s="18">
        <v>1300</v>
      </c>
      <c r="D34" s="57">
        <v>149.9</v>
      </c>
      <c r="E34" s="52">
        <v>153.1</v>
      </c>
      <c r="F34" s="18">
        <v>1588</v>
      </c>
      <c r="G34" s="57">
        <v>183.1</v>
      </c>
      <c r="H34" s="52">
        <v>188.4</v>
      </c>
      <c r="I34" s="18">
        <v>1125</v>
      </c>
      <c r="J34" s="51">
        <v>132.1</v>
      </c>
      <c r="K34" s="52">
        <v>136.19999999999999</v>
      </c>
      <c r="L34" s="18">
        <v>650</v>
      </c>
      <c r="M34" s="53">
        <v>76</v>
      </c>
      <c r="N34" s="52">
        <v>77.2</v>
      </c>
      <c r="O34" s="24">
        <v>1602</v>
      </c>
      <c r="P34" s="19">
        <v>192.16006141445158</v>
      </c>
      <c r="Q34" s="19">
        <v>196.21226002005824</v>
      </c>
      <c r="R34" s="18">
        <v>1778</v>
      </c>
      <c r="S34" s="19">
        <v>188.92985793069701</v>
      </c>
      <c r="T34" s="19">
        <v>191.991022078046</v>
      </c>
      <c r="U34" s="18">
        <v>1889</v>
      </c>
      <c r="V34" s="19">
        <v>199.44042654278601</v>
      </c>
      <c r="W34" s="19">
        <v>202.70290211715101</v>
      </c>
      <c r="X34" s="18">
        <v>2000</v>
      </c>
      <c r="Y34" s="19">
        <v>209.17876417186099</v>
      </c>
      <c r="Z34" s="19">
        <v>212.40454123784801</v>
      </c>
      <c r="AA34" s="18">
        <v>1920</v>
      </c>
      <c r="AB34" s="19">
        <v>198.891593722484</v>
      </c>
      <c r="AC34" s="19">
        <v>202.46316111368</v>
      </c>
      <c r="AD34" s="18">
        <v>2077</v>
      </c>
      <c r="AE34" s="19">
        <v>213.843730373635</v>
      </c>
      <c r="AF34" s="19">
        <v>217.65591911986999</v>
      </c>
      <c r="AG34" s="18">
        <v>2154</v>
      </c>
      <c r="AH34" s="19">
        <v>221.56390791828699</v>
      </c>
      <c r="AI34" s="19">
        <v>225.44499019294699</v>
      </c>
      <c r="AJ34" s="18">
        <v>2205</v>
      </c>
      <c r="AK34" s="19">
        <v>225.889728932325</v>
      </c>
      <c r="AL34" s="19">
        <v>229.68356460728401</v>
      </c>
      <c r="AM34" s="18">
        <v>1615</v>
      </c>
      <c r="AN34" s="19">
        <v>163.90780566522201</v>
      </c>
      <c r="AO34" s="19">
        <v>166.866680873848</v>
      </c>
      <c r="AP34" s="18">
        <v>1519</v>
      </c>
      <c r="AQ34" s="19">
        <v>152.35095883816101</v>
      </c>
      <c r="AR34" s="19">
        <v>154.77431575062701</v>
      </c>
      <c r="AS34" s="9">
        <v>1541</v>
      </c>
      <c r="AT34" s="10">
        <v>153.5</v>
      </c>
      <c r="AU34" s="11">
        <v>156.1</v>
      </c>
      <c r="AV34" s="9">
        <v>1465</v>
      </c>
      <c r="AW34" s="10">
        <v>145.1</v>
      </c>
      <c r="AX34" s="11">
        <v>147.9</v>
      </c>
      <c r="AY34" s="9">
        <v>1452</v>
      </c>
      <c r="AZ34" s="10">
        <v>142.9</v>
      </c>
      <c r="BA34" s="11">
        <v>146.4</v>
      </c>
      <c r="BB34" s="9">
        <v>1523</v>
      </c>
      <c r="BC34" s="10">
        <v>149.19999999999999</v>
      </c>
      <c r="BD34" s="11">
        <v>151.6</v>
      </c>
      <c r="BE34" s="9">
        <v>1384</v>
      </c>
      <c r="BF34" s="10">
        <v>135.1</v>
      </c>
      <c r="BG34" s="11">
        <v>136.5</v>
      </c>
      <c r="BH34" s="9">
        <v>1442</v>
      </c>
      <c r="BI34" s="10">
        <v>140.30000000000001</v>
      </c>
      <c r="BJ34" s="11">
        <v>142.4</v>
      </c>
      <c r="BK34" s="9">
        <v>1430</v>
      </c>
      <c r="BL34" s="10">
        <v>138.80000000000001</v>
      </c>
      <c r="BM34" s="11">
        <v>140.6</v>
      </c>
      <c r="BN34" s="9">
        <v>1498</v>
      </c>
      <c r="BO34" s="10">
        <v>145.9</v>
      </c>
      <c r="BP34" s="11">
        <v>146.9</v>
      </c>
      <c r="BQ34" s="9">
        <v>1456</v>
      </c>
      <c r="BR34" s="10">
        <v>142.69999999999999</v>
      </c>
      <c r="BS34" s="11">
        <v>143.1</v>
      </c>
      <c r="BT34" s="9">
        <v>1299</v>
      </c>
      <c r="BU34" s="10">
        <v>127.8</v>
      </c>
      <c r="BV34" s="11">
        <v>127.6</v>
      </c>
    </row>
    <row r="35" spans="1:74" x14ac:dyDescent="0.3">
      <c r="A35" s="8"/>
      <c r="B35" s="3" t="s">
        <v>5</v>
      </c>
      <c r="C35" s="18">
        <v>2017</v>
      </c>
      <c r="D35" s="57">
        <v>99.6</v>
      </c>
      <c r="E35" s="52">
        <v>100.2</v>
      </c>
      <c r="F35" s="18">
        <v>2461</v>
      </c>
      <c r="G35" s="57">
        <v>122.8</v>
      </c>
      <c r="H35" s="52">
        <v>123.9</v>
      </c>
      <c r="I35" s="18">
        <v>1724</v>
      </c>
      <c r="J35" s="57">
        <v>89.4</v>
      </c>
      <c r="K35" s="52">
        <v>90.4</v>
      </c>
      <c r="L35" s="18">
        <v>1093</v>
      </c>
      <c r="M35" s="53">
        <v>57.2</v>
      </c>
      <c r="N35" s="52">
        <v>57.7</v>
      </c>
      <c r="O35" s="24">
        <v>2552</v>
      </c>
      <c r="P35" s="19">
        <v>138.69999999999999</v>
      </c>
      <c r="Q35" s="19">
        <v>138.78124304434047</v>
      </c>
      <c r="R35" s="18">
        <v>2912</v>
      </c>
      <c r="S35" s="19">
        <v>160.42221010241201</v>
      </c>
      <c r="T35" s="19">
        <v>160.544638444763</v>
      </c>
      <c r="U35" s="18">
        <v>2868</v>
      </c>
      <c r="V35" s="19">
        <v>160.26823134953901</v>
      </c>
      <c r="W35" s="19">
        <v>159.99694938316901</v>
      </c>
      <c r="X35" s="18">
        <v>2867</v>
      </c>
      <c r="Y35" s="19">
        <v>162.44454391442099</v>
      </c>
      <c r="Z35" s="19">
        <v>161.52737643471301</v>
      </c>
      <c r="AA35" s="18">
        <v>2911</v>
      </c>
      <c r="AB35" s="19">
        <v>166.87399322414799</v>
      </c>
      <c r="AC35" s="19">
        <v>165.15047493304101</v>
      </c>
      <c r="AD35" s="18">
        <v>2991</v>
      </c>
      <c r="AE35" s="19">
        <v>173.76401556962799</v>
      </c>
      <c r="AF35" s="19">
        <v>171.77692736327199</v>
      </c>
      <c r="AG35" s="18">
        <v>2636</v>
      </c>
      <c r="AH35" s="19">
        <v>154.75114184738601</v>
      </c>
      <c r="AI35" s="19">
        <v>152.60859503499299</v>
      </c>
      <c r="AJ35" s="18">
        <v>2981</v>
      </c>
      <c r="AK35" s="19">
        <v>179.33415951776499</v>
      </c>
      <c r="AL35" s="19">
        <v>176.656355844942</v>
      </c>
      <c r="AM35" s="18">
        <v>3197</v>
      </c>
      <c r="AN35" s="19">
        <v>196.922659965013</v>
      </c>
      <c r="AO35" s="19">
        <v>193.64064506415801</v>
      </c>
      <c r="AP35" s="18">
        <v>2857</v>
      </c>
      <c r="AQ35" s="19">
        <v>177.785798293704</v>
      </c>
      <c r="AR35" s="19">
        <v>174.91112125149101</v>
      </c>
      <c r="AS35" s="9">
        <v>3258</v>
      </c>
      <c r="AT35" s="10">
        <v>209</v>
      </c>
      <c r="AU35" s="11">
        <v>206.7</v>
      </c>
      <c r="AV35" s="9">
        <v>2682</v>
      </c>
      <c r="AW35" s="10">
        <v>178.6</v>
      </c>
      <c r="AX35" s="11">
        <v>176.7</v>
      </c>
      <c r="AY35" s="9">
        <v>2404</v>
      </c>
      <c r="AZ35" s="10">
        <v>165.1</v>
      </c>
      <c r="BA35" s="11">
        <v>163.5</v>
      </c>
      <c r="BB35" s="9">
        <v>2190</v>
      </c>
      <c r="BC35" s="10">
        <v>155.80000000000001</v>
      </c>
      <c r="BD35" s="11">
        <v>154.5</v>
      </c>
      <c r="BE35" s="9">
        <v>1937</v>
      </c>
      <c r="BF35" s="10">
        <v>142.4</v>
      </c>
      <c r="BG35" s="11">
        <v>141.5</v>
      </c>
      <c r="BH35" s="9">
        <v>2126</v>
      </c>
      <c r="BI35" s="10">
        <v>160</v>
      </c>
      <c r="BJ35" s="11">
        <v>158.19999999999999</v>
      </c>
      <c r="BK35" s="9">
        <v>2368</v>
      </c>
      <c r="BL35" s="10">
        <v>183.1</v>
      </c>
      <c r="BM35" s="11">
        <v>181.1</v>
      </c>
      <c r="BN35" s="9">
        <v>2233</v>
      </c>
      <c r="BO35" s="10">
        <v>178.8</v>
      </c>
      <c r="BP35" s="11">
        <v>176.3</v>
      </c>
      <c r="BQ35" s="9">
        <v>1875</v>
      </c>
      <c r="BR35" s="10">
        <v>155.6</v>
      </c>
      <c r="BS35" s="11">
        <v>153</v>
      </c>
      <c r="BT35" s="9">
        <v>1931</v>
      </c>
      <c r="BU35" s="10">
        <v>165.2</v>
      </c>
      <c r="BV35" s="11">
        <v>161.6</v>
      </c>
    </row>
    <row r="36" spans="1:74" x14ac:dyDescent="0.3">
      <c r="A36" s="13"/>
      <c r="B36" s="14" t="s">
        <v>6</v>
      </c>
      <c r="C36" s="20">
        <v>329</v>
      </c>
      <c r="D36" s="63">
        <v>46.2</v>
      </c>
      <c r="E36" s="64">
        <v>47.1</v>
      </c>
      <c r="F36" s="20">
        <v>381</v>
      </c>
      <c r="G36" s="63">
        <v>52.8</v>
      </c>
      <c r="H36" s="64">
        <v>53.7</v>
      </c>
      <c r="I36" s="20">
        <v>179</v>
      </c>
      <c r="J36" s="65">
        <v>24.9</v>
      </c>
      <c r="K36" s="64">
        <v>25.3</v>
      </c>
      <c r="L36" s="20">
        <v>74</v>
      </c>
      <c r="M36" s="65">
        <v>10.199999999999999</v>
      </c>
      <c r="N36" s="64">
        <v>10.199999999999999</v>
      </c>
      <c r="O36" s="25">
        <v>201</v>
      </c>
      <c r="P36" s="21">
        <v>29.479489022190283</v>
      </c>
      <c r="Q36" s="22">
        <v>29.889242192732215</v>
      </c>
      <c r="R36" s="20">
        <v>244</v>
      </c>
      <c r="S36" s="21">
        <v>55.964586343723496</v>
      </c>
      <c r="T36" s="21">
        <v>56.518649880980199</v>
      </c>
      <c r="U36" s="20">
        <v>271</v>
      </c>
      <c r="V36" s="21">
        <v>61.715743207852199</v>
      </c>
      <c r="W36" s="21">
        <v>62.268014717376097</v>
      </c>
      <c r="X36" s="20">
        <v>362</v>
      </c>
      <c r="Y36" s="21">
        <v>82.605024758688401</v>
      </c>
      <c r="Z36" s="21">
        <v>82.644104378095406</v>
      </c>
      <c r="AA36" s="20">
        <v>380</v>
      </c>
      <c r="AB36" s="21">
        <v>86.861113650909701</v>
      </c>
      <c r="AC36" s="21">
        <v>86.749264289292398</v>
      </c>
      <c r="AD36" s="20">
        <v>604</v>
      </c>
      <c r="AE36" s="21">
        <v>138.22142889834799</v>
      </c>
      <c r="AF36" s="21">
        <v>136.76944141793101</v>
      </c>
      <c r="AG36" s="20">
        <v>809</v>
      </c>
      <c r="AH36" s="21">
        <v>188.525354213274</v>
      </c>
      <c r="AI36" s="21">
        <v>184.400061213691</v>
      </c>
      <c r="AJ36" s="20">
        <v>729</v>
      </c>
      <c r="AK36" s="21">
        <v>174.803376174947</v>
      </c>
      <c r="AL36" s="21">
        <v>169.273344835156</v>
      </c>
      <c r="AM36" s="20">
        <v>398</v>
      </c>
      <c r="AN36" s="21">
        <v>97.738267724270003</v>
      </c>
      <c r="AO36" s="21">
        <v>94.478467954695105</v>
      </c>
      <c r="AP36" s="20">
        <v>312</v>
      </c>
      <c r="AQ36" s="21">
        <v>77.912348607816199</v>
      </c>
      <c r="AR36" s="22">
        <v>75.389623381382506</v>
      </c>
      <c r="AS36" s="15">
        <v>355</v>
      </c>
      <c r="AT36" s="16">
        <v>91.1</v>
      </c>
      <c r="AU36" s="17">
        <v>89</v>
      </c>
      <c r="AV36" s="15">
        <v>310</v>
      </c>
      <c r="AW36" s="16">
        <v>82.1</v>
      </c>
      <c r="AX36" s="17">
        <v>80.2</v>
      </c>
      <c r="AY36" s="15">
        <v>289</v>
      </c>
      <c r="AZ36" s="16">
        <v>79.099999999999994</v>
      </c>
      <c r="BA36" s="17">
        <v>76.7</v>
      </c>
      <c r="BB36" s="15">
        <v>332</v>
      </c>
      <c r="BC36" s="16">
        <v>94.2</v>
      </c>
      <c r="BD36" s="17">
        <v>91.5</v>
      </c>
      <c r="BE36" s="15">
        <v>376</v>
      </c>
      <c r="BF36" s="16">
        <v>110.7</v>
      </c>
      <c r="BG36" s="17">
        <v>110.5</v>
      </c>
      <c r="BH36" s="15">
        <v>345</v>
      </c>
      <c r="BI36" s="16">
        <v>106.3</v>
      </c>
      <c r="BJ36" s="17">
        <v>102.8</v>
      </c>
      <c r="BK36" s="15">
        <v>308</v>
      </c>
      <c r="BL36" s="16">
        <v>98.8</v>
      </c>
      <c r="BM36" s="17">
        <v>96.6</v>
      </c>
      <c r="BN36" s="15">
        <v>295</v>
      </c>
      <c r="BO36" s="16">
        <v>99.9</v>
      </c>
      <c r="BP36" s="17">
        <v>97.5</v>
      </c>
      <c r="BQ36" s="15">
        <v>439</v>
      </c>
      <c r="BR36" s="16">
        <v>157.4</v>
      </c>
      <c r="BS36" s="17">
        <v>153.19999999999999</v>
      </c>
      <c r="BT36" s="15">
        <v>1052</v>
      </c>
      <c r="BU36" s="16">
        <v>396.1</v>
      </c>
      <c r="BV36" s="17">
        <v>387.9</v>
      </c>
    </row>
    <row r="37" spans="1:74" x14ac:dyDescent="0.3">
      <c r="A37" s="2" t="s">
        <v>22</v>
      </c>
      <c r="B37" s="31"/>
      <c r="C37" s="32"/>
      <c r="D37" s="31"/>
      <c r="E37" s="31"/>
      <c r="F37" s="32"/>
      <c r="G37" s="31"/>
      <c r="H37" s="31"/>
      <c r="I37" s="31"/>
      <c r="J37" s="31"/>
      <c r="K37" s="31"/>
      <c r="L37" s="31"/>
      <c r="M37" s="31"/>
      <c r="N37" s="31"/>
      <c r="O37" s="31"/>
      <c r="P37" s="31"/>
      <c r="Q37" s="31"/>
      <c r="R37" s="31"/>
      <c r="S37" s="31"/>
      <c r="T37" s="31"/>
      <c r="U37" s="31"/>
      <c r="V37" s="33"/>
      <c r="W37" s="33"/>
      <c r="X37" s="31"/>
      <c r="Y37" s="33"/>
      <c r="Z37" s="33"/>
      <c r="AA37" s="31"/>
      <c r="AB37" s="33"/>
      <c r="AC37" s="33"/>
    </row>
    <row r="38" spans="1:74" ht="28.5" customHeight="1" x14ac:dyDescent="0.3">
      <c r="A38" s="77" t="s">
        <v>26</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23"/>
      <c r="AC38" s="23"/>
    </row>
    <row r="39" spans="1:74" s="34" customFormat="1" ht="13.8" x14ac:dyDescent="0.3">
      <c r="A39" s="34" t="s">
        <v>41</v>
      </c>
    </row>
    <row r="40" spans="1:74" x14ac:dyDescent="0.3">
      <c r="A40" s="2" t="s">
        <v>27</v>
      </c>
    </row>
    <row r="41" spans="1:74" x14ac:dyDescent="0.3">
      <c r="A41" s="2" t="s">
        <v>23</v>
      </c>
    </row>
  </sheetData>
  <mergeCells count="26">
    <mergeCell ref="A1:AA1"/>
    <mergeCell ref="BQ2:BS2"/>
    <mergeCell ref="BT2:BV2"/>
    <mergeCell ref="AY2:BA2"/>
    <mergeCell ref="BB2:BD2"/>
    <mergeCell ref="BE2:BG2"/>
    <mergeCell ref="BH2:BJ2"/>
    <mergeCell ref="BK2:BM2"/>
    <mergeCell ref="AJ2:AL2"/>
    <mergeCell ref="AM2:AO2"/>
    <mergeCell ref="AP2:AR2"/>
    <mergeCell ref="AS2:AU2"/>
    <mergeCell ref="AV2:AX2"/>
    <mergeCell ref="U2:W2"/>
    <mergeCell ref="BN2:BP2"/>
    <mergeCell ref="L2:N2"/>
    <mergeCell ref="A38:AA38"/>
    <mergeCell ref="X2:Z2"/>
    <mergeCell ref="AA2:AC2"/>
    <mergeCell ref="AD2:AF2"/>
    <mergeCell ref="AG2:AI2"/>
    <mergeCell ref="R2:T2"/>
    <mergeCell ref="O2:Q2"/>
    <mergeCell ref="I2:K2"/>
    <mergeCell ref="F2:H2"/>
    <mergeCell ref="C2:E2"/>
  </mergeCells>
  <pageMargins left="0.7" right="0.7"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742C-A194-4739-906C-5663549C36DE}">
  <dimension ref="A1"/>
  <sheetViews>
    <sheetView workbookViewId="0">
      <selection activeCell="O23" sqref="O23"/>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95A2-563A-40AF-AFCB-A7632D80D490}">
  <dimension ref="A1:C28"/>
  <sheetViews>
    <sheetView workbookViewId="0">
      <selection activeCell="G28" sqref="G28"/>
    </sheetView>
  </sheetViews>
  <sheetFormatPr defaultRowHeight="14.4" x14ac:dyDescent="0.3"/>
  <cols>
    <col min="1" max="1" width="18.6640625" customWidth="1"/>
    <col min="3" max="3" width="13.77734375" customWidth="1"/>
  </cols>
  <sheetData>
    <row r="1" spans="1:3" x14ac:dyDescent="0.3">
      <c r="B1">
        <v>2023</v>
      </c>
    </row>
    <row r="2" spans="1:3" x14ac:dyDescent="0.3">
      <c r="B2" t="s">
        <v>17</v>
      </c>
      <c r="C2" t="s">
        <v>46</v>
      </c>
    </row>
    <row r="3" spans="1:3" x14ac:dyDescent="0.3">
      <c r="A3" t="s">
        <v>0</v>
      </c>
      <c r="B3" s="72">
        <v>13918</v>
      </c>
      <c r="C3" s="51">
        <v>43</v>
      </c>
    </row>
    <row r="4" spans="1:3" x14ac:dyDescent="0.3">
      <c r="B4" s="76"/>
      <c r="C4" s="76"/>
    </row>
    <row r="5" spans="1:3" x14ac:dyDescent="0.3">
      <c r="B5" s="76"/>
      <c r="C5" s="76"/>
    </row>
    <row r="6" spans="1:3" x14ac:dyDescent="0.3">
      <c r="A6" t="s">
        <v>47</v>
      </c>
      <c r="B6" s="72">
        <v>4928</v>
      </c>
      <c r="C6" s="51">
        <v>69.900000000000006</v>
      </c>
    </row>
    <row r="7" spans="1:3" x14ac:dyDescent="0.3">
      <c r="A7" t="s">
        <v>48</v>
      </c>
      <c r="B7" s="72">
        <v>8990</v>
      </c>
      <c r="C7" s="51">
        <v>33.6</v>
      </c>
    </row>
    <row r="8" spans="1:3" x14ac:dyDescent="0.3">
      <c r="B8" s="76"/>
      <c r="C8" s="76"/>
    </row>
    <row r="9" spans="1:3" x14ac:dyDescent="0.3">
      <c r="A9" t="s">
        <v>1</v>
      </c>
      <c r="B9" s="72">
        <v>6586</v>
      </c>
      <c r="C9" s="57">
        <v>41.6</v>
      </c>
    </row>
    <row r="10" spans="1:3" x14ac:dyDescent="0.3">
      <c r="A10" t="s">
        <v>2</v>
      </c>
      <c r="B10" s="72">
        <v>7330</v>
      </c>
      <c r="C10" s="57">
        <v>44.1</v>
      </c>
    </row>
    <row r="11" spans="1:3" x14ac:dyDescent="0.3">
      <c r="B11" s="76"/>
      <c r="C11" s="76"/>
    </row>
    <row r="13" spans="1:3" x14ac:dyDescent="0.3">
      <c r="A13" t="s">
        <v>3</v>
      </c>
      <c r="B13">
        <v>3801</v>
      </c>
      <c r="C13">
        <v>20.100000000000001</v>
      </c>
    </row>
    <row r="14" spans="1:3" x14ac:dyDescent="0.3">
      <c r="A14" t="s">
        <v>4</v>
      </c>
      <c r="B14">
        <v>3673</v>
      </c>
      <c r="C14">
        <v>96.7</v>
      </c>
    </row>
    <row r="15" spans="1:3" x14ac:dyDescent="0.3">
      <c r="A15" t="s">
        <v>5</v>
      </c>
      <c r="B15">
        <v>5150</v>
      </c>
      <c r="C15">
        <v>73.7</v>
      </c>
    </row>
    <row r="16" spans="1:3" x14ac:dyDescent="0.3">
      <c r="A16" t="s">
        <v>6</v>
      </c>
      <c r="B16">
        <v>897</v>
      </c>
      <c r="C16">
        <v>33.700000000000003</v>
      </c>
    </row>
    <row r="19" spans="1:3" x14ac:dyDescent="0.3">
      <c r="A19" t="s">
        <v>7</v>
      </c>
      <c r="B19">
        <v>1786</v>
      </c>
      <c r="C19">
        <v>98.9</v>
      </c>
    </row>
    <row r="20" spans="1:3" x14ac:dyDescent="0.3">
      <c r="A20" t="s">
        <v>8</v>
      </c>
      <c r="B20">
        <v>1704</v>
      </c>
      <c r="C20">
        <v>87.1</v>
      </c>
    </row>
    <row r="21" spans="1:3" x14ac:dyDescent="0.3">
      <c r="A21" t="s">
        <v>9</v>
      </c>
      <c r="B21">
        <v>948</v>
      </c>
      <c r="C21">
        <v>45.6</v>
      </c>
    </row>
    <row r="22" spans="1:3" x14ac:dyDescent="0.3">
      <c r="A22" t="s">
        <v>10</v>
      </c>
      <c r="B22">
        <v>490</v>
      </c>
      <c r="C22">
        <v>35.299999999999997</v>
      </c>
    </row>
    <row r="23" spans="1:3" x14ac:dyDescent="0.3">
      <c r="A23" t="s">
        <v>11</v>
      </c>
      <c r="B23">
        <v>1440</v>
      </c>
      <c r="C23">
        <v>42.9</v>
      </c>
    </row>
    <row r="24" spans="1:3" x14ac:dyDescent="0.3">
      <c r="A24" t="s">
        <v>12</v>
      </c>
      <c r="B24">
        <v>2188</v>
      </c>
      <c r="C24">
        <v>48.3</v>
      </c>
    </row>
    <row r="25" spans="1:3" x14ac:dyDescent="0.3">
      <c r="A25" t="s">
        <v>13</v>
      </c>
      <c r="B25">
        <v>1756</v>
      </c>
      <c r="C25">
        <v>37.799999999999997</v>
      </c>
    </row>
    <row r="26" spans="1:3" x14ac:dyDescent="0.3">
      <c r="A26" t="s">
        <v>15</v>
      </c>
      <c r="B26">
        <v>1399</v>
      </c>
      <c r="C26">
        <v>31.5</v>
      </c>
    </row>
    <row r="27" spans="1:3" x14ac:dyDescent="0.3">
      <c r="A27" t="s">
        <v>14</v>
      </c>
      <c r="B27">
        <v>1268</v>
      </c>
      <c r="C27">
        <v>25</v>
      </c>
    </row>
    <row r="28" spans="1:3" x14ac:dyDescent="0.3">
      <c r="A28" t="s">
        <v>16</v>
      </c>
      <c r="B28">
        <v>939</v>
      </c>
      <c r="C28">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9A384-3CA5-459E-ADDA-A9C792831F4B}">
  <dimension ref="A1:B24"/>
  <sheetViews>
    <sheetView workbookViewId="0">
      <selection activeCell="I18" sqref="I18"/>
    </sheetView>
  </sheetViews>
  <sheetFormatPr defaultRowHeight="14.4" x14ac:dyDescent="0.3"/>
  <cols>
    <col min="1" max="1" width="23.6640625" customWidth="1"/>
    <col min="2" max="2" width="22.5546875" customWidth="1"/>
  </cols>
  <sheetData>
    <row r="1" spans="1:2" ht="31.2" x14ac:dyDescent="0.3">
      <c r="A1" s="35"/>
      <c r="B1" s="36" t="s">
        <v>34</v>
      </c>
    </row>
    <row r="2" spans="1:2" ht="15.6" x14ac:dyDescent="0.3">
      <c r="A2" s="37" t="s">
        <v>0</v>
      </c>
      <c r="B2" s="38">
        <f>Data_EDVisit!H4</f>
        <v>46.2</v>
      </c>
    </row>
    <row r="3" spans="1:2" ht="15.6" x14ac:dyDescent="0.3">
      <c r="A3" s="39"/>
      <c r="B3" s="40"/>
    </row>
    <row r="4" spans="1:2" ht="15.6" x14ac:dyDescent="0.3">
      <c r="A4" s="39" t="s">
        <v>35</v>
      </c>
      <c r="B4" s="41">
        <f>Data_EDVisit!H30</f>
        <v>84.8</v>
      </c>
    </row>
    <row r="5" spans="1:2" ht="15.6" x14ac:dyDescent="0.3">
      <c r="A5" s="42" t="s">
        <v>36</v>
      </c>
      <c r="B5" s="43">
        <f>Data_EDVisit!H22</f>
        <v>32.799999999999997</v>
      </c>
    </row>
    <row r="6" spans="1:2" ht="15.6" x14ac:dyDescent="0.3">
      <c r="A6" s="39"/>
      <c r="B6" s="41"/>
    </row>
    <row r="7" spans="1:2" ht="15.6" x14ac:dyDescent="0.3">
      <c r="A7" s="39" t="s">
        <v>1</v>
      </c>
      <c r="B7" s="41">
        <f>Data_EDVisit!H5</f>
        <v>45.6</v>
      </c>
    </row>
    <row r="8" spans="1:2" ht="15.6" x14ac:dyDescent="0.3">
      <c r="A8" s="42" t="s">
        <v>2</v>
      </c>
      <c r="B8" s="43">
        <f>Data_EDVisit!H6</f>
        <v>46.5</v>
      </c>
    </row>
    <row r="9" spans="1:2" ht="15.6" x14ac:dyDescent="0.3">
      <c r="A9" s="39"/>
      <c r="B9" s="41"/>
    </row>
    <row r="10" spans="1:2" ht="15.6" x14ac:dyDescent="0.3">
      <c r="A10" s="44" t="s">
        <v>37</v>
      </c>
      <c r="B10" s="41">
        <f>Data_EDVisit!H7</f>
        <v>22.1</v>
      </c>
    </row>
    <row r="11" spans="1:2" ht="15.6" x14ac:dyDescent="0.3">
      <c r="A11" s="44" t="s">
        <v>5</v>
      </c>
      <c r="B11" s="41">
        <f>Data_EDVisit!H8</f>
        <v>103.5</v>
      </c>
    </row>
    <row r="12" spans="1:2" ht="15.6" x14ac:dyDescent="0.3">
      <c r="A12" s="44" t="s">
        <v>38</v>
      </c>
      <c r="B12" s="41">
        <f>Data_EDVisit!H9</f>
        <v>80</v>
      </c>
    </row>
    <row r="13" spans="1:2" ht="15.6" x14ac:dyDescent="0.3">
      <c r="A13" s="45" t="s">
        <v>39</v>
      </c>
      <c r="B13" s="43">
        <f>Data_EDVisit!H10</f>
        <v>31.7</v>
      </c>
    </row>
    <row r="14" spans="1:2" ht="15.6" x14ac:dyDescent="0.3">
      <c r="A14" s="39"/>
      <c r="B14" s="41"/>
    </row>
    <row r="15" spans="1:2" ht="15.6" x14ac:dyDescent="0.3">
      <c r="A15" s="39" t="s">
        <v>7</v>
      </c>
      <c r="B15" s="41">
        <f>Data_EDVisit!G11</f>
        <v>133.4</v>
      </c>
    </row>
    <row r="16" spans="1:2" ht="15.6" x14ac:dyDescent="0.3">
      <c r="A16" s="39" t="s">
        <v>8</v>
      </c>
      <c r="B16" s="41">
        <f>Data_EDVisit!G12</f>
        <v>108.4</v>
      </c>
    </row>
    <row r="17" spans="1:2" ht="15.6" x14ac:dyDescent="0.3">
      <c r="A17" s="39" t="s">
        <v>9</v>
      </c>
      <c r="B17" s="41">
        <f>Data_EDVisit!G13</f>
        <v>46.2</v>
      </c>
    </row>
    <row r="18" spans="1:2" ht="15.6" x14ac:dyDescent="0.3">
      <c r="A18" s="39" t="s">
        <v>10</v>
      </c>
      <c r="B18" s="41">
        <f>Data_EDVisit!G14</f>
        <v>32.4</v>
      </c>
    </row>
    <row r="19" spans="1:2" ht="15.6" x14ac:dyDescent="0.3">
      <c r="A19" s="39" t="s">
        <v>11</v>
      </c>
      <c r="B19" s="41">
        <f>Data_EDVisit!G15</f>
        <v>41.6</v>
      </c>
    </row>
    <row r="20" spans="1:2" ht="15.6" x14ac:dyDescent="0.3">
      <c r="A20" s="39" t="s">
        <v>12</v>
      </c>
      <c r="B20" s="41">
        <f>Data_EDVisit!G16</f>
        <v>48.6</v>
      </c>
    </row>
    <row r="21" spans="1:2" ht="15.6" x14ac:dyDescent="0.3">
      <c r="A21" s="39" t="s">
        <v>13</v>
      </c>
      <c r="B21" s="41">
        <f>Data_EDVisit!G17</f>
        <v>38.1</v>
      </c>
    </row>
    <row r="22" spans="1:2" ht="15.6" x14ac:dyDescent="0.3">
      <c r="A22" s="39" t="s">
        <v>15</v>
      </c>
      <c r="B22" s="41">
        <f>Data_EDVisit!G18</f>
        <v>29.8</v>
      </c>
    </row>
    <row r="23" spans="1:2" ht="15.6" x14ac:dyDescent="0.3">
      <c r="A23" s="39" t="s">
        <v>14</v>
      </c>
      <c r="B23" s="41">
        <f>Data_EDVisit!G19</f>
        <v>23.1</v>
      </c>
    </row>
    <row r="24" spans="1:2" ht="15.6" x14ac:dyDescent="0.3">
      <c r="A24" s="42" t="s">
        <v>16</v>
      </c>
      <c r="B24" s="46">
        <f>Data_EDVisit!G20</f>
        <v>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workbookViewId="0"/>
  </sheetViews>
  <sheetFormatPr defaultRowHeight="14.4" x14ac:dyDescent="0.3"/>
  <cols>
    <col min="1" max="1" width="82.44140625" style="1" customWidth="1"/>
    <col min="2" max="2" width="9.109375" customWidth="1"/>
  </cols>
  <sheetData>
    <row r="1" spans="1:9" x14ac:dyDescent="0.3">
      <c r="A1" s="4" t="s">
        <v>25</v>
      </c>
      <c r="B1" s="3"/>
      <c r="C1" s="3"/>
      <c r="D1" s="3"/>
      <c r="E1" s="3"/>
      <c r="F1" s="3"/>
      <c r="G1" s="3"/>
      <c r="H1" s="3"/>
      <c r="I1" s="3"/>
    </row>
    <row r="2" spans="1:9" ht="10.5" customHeight="1" x14ac:dyDescent="0.3">
      <c r="B2" s="3"/>
      <c r="C2" s="3"/>
      <c r="D2" s="3"/>
      <c r="E2" s="3"/>
      <c r="F2" s="3"/>
      <c r="G2" s="3"/>
      <c r="H2" s="3"/>
      <c r="I2" s="3"/>
    </row>
    <row r="3" spans="1:9" ht="72" x14ac:dyDescent="0.3">
      <c r="A3" s="1" t="s">
        <v>40</v>
      </c>
      <c r="B3" s="3"/>
      <c r="C3" s="3"/>
      <c r="D3" s="3"/>
      <c r="E3" s="3"/>
      <c r="F3" s="3"/>
      <c r="G3" s="3"/>
      <c r="H3" s="3"/>
      <c r="I3" s="3"/>
    </row>
    <row r="4" spans="1:9" x14ac:dyDescent="0.3">
      <c r="B4" s="3"/>
      <c r="C4" s="3"/>
      <c r="D4" s="3"/>
      <c r="E4" s="3"/>
      <c r="F4" s="3"/>
      <c r="G4" s="3"/>
      <c r="H4" s="3"/>
      <c r="I4" s="3"/>
    </row>
    <row r="5" spans="1:9" ht="86.4" x14ac:dyDescent="0.3">
      <c r="A5" s="1" t="s">
        <v>28</v>
      </c>
      <c r="B5" s="3"/>
      <c r="C5" s="3"/>
      <c r="D5" s="3"/>
      <c r="E5" s="3"/>
      <c r="F5" s="3"/>
      <c r="G5" s="3"/>
      <c r="H5" s="3"/>
      <c r="I5" s="3"/>
    </row>
    <row r="6" spans="1:9" x14ac:dyDescent="0.3">
      <c r="B6" s="3"/>
      <c r="C6" s="3"/>
      <c r="D6" s="3"/>
      <c r="E6" s="3"/>
      <c r="F6" s="3"/>
      <c r="G6" s="3"/>
      <c r="H6" s="3"/>
      <c r="I6" s="3"/>
    </row>
    <row r="7" spans="1:9" x14ac:dyDescent="0.3">
      <c r="B7" s="3"/>
      <c r="C7" s="3"/>
      <c r="D7" s="3"/>
      <c r="E7" s="3"/>
      <c r="F7" s="3"/>
      <c r="G7" s="3"/>
      <c r="H7" s="3"/>
      <c r="I7" s="3"/>
    </row>
    <row r="8" spans="1:9" ht="43.2" x14ac:dyDescent="0.3">
      <c r="A8" s="1" t="s">
        <v>29</v>
      </c>
      <c r="B8" s="3"/>
      <c r="C8" s="3"/>
      <c r="D8" s="3"/>
      <c r="E8" s="3"/>
      <c r="F8" s="3"/>
      <c r="G8" s="3"/>
      <c r="H8" s="3"/>
      <c r="I8" s="3"/>
    </row>
    <row r="9" spans="1:9" ht="86.4" x14ac:dyDescent="0.3">
      <c r="A9" s="1" t="s">
        <v>30</v>
      </c>
      <c r="B9" s="3"/>
      <c r="C9" s="3"/>
      <c r="D9" s="3"/>
      <c r="E9" s="3"/>
      <c r="F9" s="3"/>
      <c r="G9" s="3"/>
      <c r="H9" s="3"/>
      <c r="I9" s="3"/>
    </row>
    <row r="10" spans="1:9" ht="158.4" x14ac:dyDescent="0.3">
      <c r="A10" s="1" t="s">
        <v>45</v>
      </c>
      <c r="B10" s="3"/>
      <c r="C10" s="3"/>
      <c r="D10" s="3"/>
      <c r="E10" s="3"/>
      <c r="F10" s="3"/>
      <c r="G10" s="3"/>
      <c r="H10" s="3"/>
      <c r="I10" s="3"/>
    </row>
    <row r="11" spans="1:9" x14ac:dyDescent="0.3">
      <c r="B11" s="3"/>
      <c r="C11" s="3"/>
      <c r="D11" s="3"/>
      <c r="E11" s="3"/>
      <c r="F11" s="3"/>
      <c r="G11" s="3"/>
      <c r="H11" s="3"/>
      <c r="I11" s="3"/>
    </row>
    <row r="12" spans="1:9" x14ac:dyDescent="0.3">
      <c r="B12" s="3"/>
      <c r="C12" s="3"/>
      <c r="D12" s="3"/>
      <c r="E12" s="3"/>
      <c r="F12" s="3"/>
      <c r="G12" s="3"/>
      <c r="H12" s="3"/>
      <c r="I12" s="3"/>
    </row>
    <row r="13" spans="1:9" x14ac:dyDescent="0.3">
      <c r="A13" s="5" t="s">
        <v>24</v>
      </c>
      <c r="B13" s="3"/>
      <c r="C13" s="3"/>
      <c r="D13" s="3"/>
      <c r="E13" s="3"/>
      <c r="F13" s="3"/>
      <c r="G13" s="3"/>
      <c r="H13" s="3"/>
      <c r="I13" s="3"/>
    </row>
    <row r="14" spans="1:9" ht="57.6" x14ac:dyDescent="0.3">
      <c r="A14" s="70" t="s">
        <v>44</v>
      </c>
      <c r="B14" s="3"/>
      <c r="C14" s="3"/>
      <c r="D14" s="3"/>
      <c r="E14" s="3"/>
      <c r="F14" s="3"/>
      <c r="G14" s="3"/>
      <c r="H14" s="3"/>
      <c r="I14" s="3"/>
    </row>
    <row r="16" spans="1:9" x14ac:dyDescent="0.3">
      <c r="A16" s="66" t="s">
        <v>43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Data_EDVisit</vt:lpstr>
      <vt:lpstr>EDChart_ByDemog</vt:lpstr>
      <vt:lpstr>2023_chart</vt:lpstr>
      <vt:lpstr>EDChart_Data</vt:lpstr>
      <vt:lpstr>Technical_Notes</vt:lpstr>
    </vt:vector>
  </TitlesOfParts>
  <Company>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Justin</dc:creator>
  <cp:lastModifiedBy>Brockmeyer, Jessica</cp:lastModifiedBy>
  <cp:lastPrinted>2024-03-19T18:50:45Z</cp:lastPrinted>
  <dcterms:created xsi:type="dcterms:W3CDTF">2018-12-20T13:56:59Z</dcterms:created>
  <dcterms:modified xsi:type="dcterms:W3CDTF">2024-09-05T13:46:43Z</dcterms:modified>
</cp:coreProperties>
</file>